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195" windowWidth="20370" windowHeight="11895" activeTab="0"/>
  </bookViews>
  <sheets>
    <sheet name="da 1.4.19" sheetId="1" r:id="rId1"/>
    <sheet name="da 1.1.19" sheetId="2" r:id="rId2"/>
    <sheet name="da 1.10.18" sheetId="3" r:id="rId3"/>
    <sheet name="da 1.7.18" sheetId="4" r:id="rId4"/>
    <sheet name="da 1.4.18" sheetId="5" r:id="rId5"/>
    <sheet name="da 1.1.18" sheetId="6" r:id="rId6"/>
    <sheet name="da 1.10.17" sheetId="7" r:id="rId7"/>
    <sheet name="da 1.7.17" sheetId="8" r:id="rId8"/>
    <sheet name="da 1.4.17" sheetId="9" r:id="rId9"/>
    <sheet name="da 1.1.17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<sst xmlns="http://schemas.openxmlformats.org/spreadsheetml/2006/main" count="2618" uniqueCount="139">
  <si>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</si>
  <si>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</si>
  <si>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</si>
  <si>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</si>
  <si>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</si>
  <si>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</si>
  <si>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</si>
  <si>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</si>
  <si>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</si>
  <si>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</si>
  <si>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</si>
  <si>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</si>
  <si>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</si>
  <si>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</si>
  <si>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</si>
  <si>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Monorario</t>
  </si>
  <si>
    <t>fascia unica</t>
  </si>
  <si>
    <t>fascia F1</t>
  </si>
  <si>
    <t>fascia F23</t>
  </si>
  <si>
    <t>Biorario</t>
  </si>
  <si>
    <t>Condizioni economiche per i clienti del Servizio di maggior tutela</t>
  </si>
  <si>
    <t xml:space="preserve"> Valori al netto delle imposte</t>
  </si>
  <si>
    <t xml:space="preserve"> energia elettrica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</si>
  <si>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</si>
  <si>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</si>
  <si>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>monorario</t>
  </si>
  <si>
    <t>biorario</t>
  </si>
  <si>
    <t>Ae</t>
  </si>
  <si>
    <t xml:space="preserve"> * Valori per potenza superiore a 1,5 kW</t>
  </si>
  <si>
    <t>- - -</t>
  </si>
  <si>
    <t>UTENZE DOMESTICHE</t>
  </si>
  <si>
    <t>Materia energia</t>
  </si>
  <si>
    <t>Trasporto e gestione del contatore</t>
  </si>
  <si>
    <t>Oneri di sistema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</si>
  <si>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</si>
  <si>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</si>
  <si>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</si>
  <si>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</si>
  <si>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Sconto bolletta elettronica</t>
  </si>
  <si>
    <t>Ai clienti che ricevono la bolletta in formato elettronico e la pagano con addebito automatico è applicato uno sconto di 6 euro/anno.</t>
  </si>
  <si>
    <t>Quota energia (euro/kWh)</t>
  </si>
  <si>
    <t>Quota fissa (euro/anno)</t>
  </si>
  <si>
    <t>Quota potenza (euro/kW/anno)</t>
  </si>
  <si>
    <t>oltre 1800</t>
  </si>
  <si>
    <t>Per visualizzare in dettaglio le componenti di prezzo, cliccare su "+" sopra le colonne J, R, AB</t>
  </si>
  <si>
    <t>dal 1 gennaio 2017</t>
  </si>
  <si>
    <t>1 gennaio - 31 marzo 2017</t>
  </si>
  <si>
    <t xml:space="preserve"> C) Abitazioni di residenza anagrafica con pompe di calore elettriche come unico sistema di riscaldamento</t>
  </si>
  <si>
    <t xml:space="preserve"> A) Abitazioni di residenza anagrafica</t>
  </si>
  <si>
    <t xml:space="preserve"> B) Abitazioni diverse dalla residenza anagrafica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</si>
  <si>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</si>
  <si>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</si>
  <si>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</si>
  <si>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</si>
  <si>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</si>
  <si>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kWh/anno: da 0 a 1800</t>
  </si>
  <si>
    <t>dal 1 aprile 2017</t>
  </si>
  <si>
    <t>1 aprile - 30 giugno 2017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</si>
  <si>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</si>
  <si>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</si>
  <si>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luglio 2017</t>
  </si>
  <si>
    <t>1 luglio - 30 settembre 2017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</si>
  <si>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</si>
  <si>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</si>
  <si>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ottobre 2017</t>
  </si>
  <si>
    <t>1 ottobre - 31 dicembre 2017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</si>
  <si>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</si>
  <si>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</si>
  <si>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</si>
  <si>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</si>
  <si>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</si>
  <si>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1 gennaio - 31 marzo 2018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</si>
  <si>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</si>
  <si>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</si>
  <si>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</si>
  <si>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</si>
  <si>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periodi precedenti al 2017</t>
  </si>
  <si>
    <t>dal 1 aprile 2018</t>
  </si>
  <si>
    <t>1 aprile - 30 giugno 2018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</si>
  <si>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</si>
  <si>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</si>
  <si>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</si>
  <si>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rPr>
        <sz val="10"/>
        <rFont val="Calibri"/>
        <family val="2"/>
      </rPr>
      <t xml:space="preserve"> Condizioni applicabili solo ai clienti che hanno aderito alla </t>
    </r>
    <r>
      <rPr>
        <u val="single"/>
        <sz val="10"/>
        <color indexed="18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</si>
  <si>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luglio 2018</t>
  </si>
  <si>
    <t>1 luglio - 30 settembre 2018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</si>
  <si>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</si>
  <si>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</si>
  <si>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</si>
  <si>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Condizioni applicabili solo ai clienti che hanno aderito alla </t>
    </r>
    <r>
      <rPr>
        <u val="single"/>
        <sz val="10"/>
        <color indexed="62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</si>
  <si>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ottobre 2018</t>
  </si>
  <si>
    <t>1 ottobre - 31 dicembre 2018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</si>
  <si>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</si>
  <si>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</si>
  <si>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</si>
  <si>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Condizioni applicabili solo ai clienti che hanno aderito alla </t>
    </r>
    <r>
      <rPr>
        <u val="single"/>
        <sz val="10"/>
        <color indexed="62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</si>
  <si>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gennaio 2019</t>
  </si>
  <si>
    <t>1 gennaio - 31 marzo 2019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</si>
  <si>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</si>
  <si>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</si>
  <si>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</si>
  <si>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Condizioni applicabili solo ai clienti che hanno aderito alla </t>
    </r>
    <r>
      <rPr>
        <u val="single"/>
        <sz val="10"/>
        <color indexed="62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</si>
  <si>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1 aprile - 30 giugno 2019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</si>
  <si>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</si>
  <si>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</si>
  <si>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</si>
  <si>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Condizioni applicabili solo ai clienti che hanno aderito alla </t>
    </r>
    <r>
      <rPr>
        <u val="single"/>
        <sz val="10"/>
        <color indexed="62"/>
        <rFont val="Calibri"/>
        <family val="2"/>
      </rPr>
      <t>sperimentazione tariffaria pompe di calore</t>
    </r>
    <r>
      <rPr>
        <sz val="10"/>
        <rFont val="Calibri"/>
        <family val="2"/>
      </rPr>
      <t>.</t>
    </r>
  </si>
  <si>
    <t>dal 1 aprile al 30 giugno 2019</t>
  </si>
  <si>
    <t>UTENZE NON DOMESTICHE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</si>
  <si>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</si>
  <si>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</si>
  <si>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</si>
  <si>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in bassa tensione con potenza disponibile fino a 16,5 kW</t>
  </si>
  <si>
    <t xml:space="preserve"> - per potenze impegnate inferiori o uguali a 1,5 kW</t>
  </si>
  <si>
    <t>DIS</t>
  </si>
  <si>
    <t>TRAS</t>
  </si>
  <si>
    <t>MIS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</si>
  <si>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</si>
  <si>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t>fascia F2</t>
  </si>
  <si>
    <t>fascia F3</t>
  </si>
  <si>
    <t>aprile 2019</t>
  </si>
  <si>
    <t>maggio 2019</t>
  </si>
  <si>
    <t>giugno 2019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</si>
  <si>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</si>
  <si>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</si>
  <si>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</si>
  <si>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</si>
  <si>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</si>
  <si>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</si>
  <si>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</si>
  <si>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Energia reattiva eccedente  il 75% dell'energia attiva euro/kvarh 0,00935</t>
  </si>
  <si>
    <t>Energia reattiva compresa tra il 33% ed il 75% dell'energia attiva euro/kvarh 0,00726</t>
  </si>
  <si>
    <t>Corrispettivi per prelievi di energia reattiva (per clienti finali con potenza disponibile superiore a kW.16,5)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</si>
  <si>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</si>
  <si>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ARIM</t>
  </si>
  <si>
    <t>ASOS*</t>
  </si>
  <si>
    <t>A) Utenze con potenza disponibile fino a kW.100,0</t>
  </si>
  <si>
    <r>
      <t xml:space="preserve"> - Trasporto e gestione del contatore</t>
    </r>
    <r>
      <rPr>
        <sz val="9"/>
        <rFont val="Calibri"/>
        <family val="2"/>
      </rPr>
      <t>: distribuzione (DIS), trasporto (TRAS), misura (MIS), perequazione (UC3), qualità (UC6)</t>
    </r>
  </si>
  <si>
    <t>UTENZE DI ILLUMINAZIONE PUBBLICA</t>
  </si>
  <si>
    <t>Condizioni economiche per i clienti di Illuminazione Pubblica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</si>
</sst>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_ ;[Red]\-#,##0.00000\ "/>
    <numFmt numFmtId="173" formatCode="#,##0.000000_ ;\-#,##0.000000\ "/>
    <numFmt numFmtId="174" formatCode="#,##0.00_ ;\-#,##0.00\ "/>
    <numFmt numFmtId="175" formatCode="#,##0.00000_ ;\-#,##0.00000\ "/>
    <numFmt numFmtId="176" formatCode="#,##0.0000_ ;\-#,##0.0000\ "/>
    <numFmt numFmtId="177" formatCode="0.000000"/>
    <numFmt numFmtId="178" formatCode="0.00000_ ;\-0.00000\ "/>
    <numFmt numFmtId="179" formatCode="0.00000"/>
    <numFmt numFmtId="180" formatCode="0.0000_ ;\-0.0000\ "/>
    <numFmt numFmtId="181" formatCode="#,##0.000000_ ;[Red]\-#,##0.000000\ "/>
    <numFmt numFmtId="182" formatCode="#,##0.0000_ ;[Red]\-#,##0.0000\ 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8"/>
      <name val="Calibri"/>
      <family val="2"/>
    </font>
    <font>
      <u val="single"/>
      <sz val="10"/>
      <color indexed="1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color indexed="23"/>
      <name val="Calibri"/>
      <family val="2"/>
    </font>
    <font>
      <u val="single"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23"/>
      <name val="Calibri"/>
      <family val="2"/>
    </font>
    <font>
      <sz val="8"/>
      <color indexed="23"/>
      <name val="Calibri"/>
      <family val="2"/>
    </font>
    <font>
      <i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u val="single"/>
      <sz val="10"/>
      <color indexed="12"/>
      <name val="Calibri"/>
      <family val="2"/>
    </font>
    <font>
      <b/>
      <i/>
      <sz val="10"/>
      <color indexed="62"/>
      <name val="Calibri"/>
      <family val="2"/>
    </font>
    <font>
      <sz val="10"/>
      <color indexed="22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vertAlign val="subscript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2"/>
      <color theme="0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u val="single"/>
      <sz val="10"/>
      <color theme="10"/>
      <name val="Calibri"/>
      <family val="2"/>
    </font>
    <font>
      <b/>
      <i/>
      <sz val="10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33" borderId="0" xfId="15" applyFont="1" applyFill="1" applyAlignment="1" applyProtection="1">
      <alignment vertical="center"/>
      <protection locked="0"/>
    </xf>
    <xf numFmtId="0" fontId="2" fillId="33" borderId="10" xfId="15" applyFont="1" applyFill="1" applyBorder="1" applyAlignment="1" applyProtection="1">
      <alignment horizontal="center" vertical="center"/>
      <protection/>
    </xf>
    <xf numFmtId="0" fontId="2" fillId="33" borderId="11" xfId="15" applyFont="1" applyFill="1" applyBorder="1" applyAlignment="1" applyProtection="1">
      <alignment horizontal="center" vertical="center"/>
      <protection/>
    </xf>
    <xf numFmtId="0" fontId="2" fillId="33" borderId="12" xfId="15" applyFont="1" applyFill="1" applyBorder="1" applyAlignment="1" applyProtection="1">
      <alignment horizontal="center" vertical="center"/>
      <protection/>
    </xf>
    <xf numFmtId="0" fontId="2" fillId="33" borderId="0" xfId="15" applyFont="1" applyFill="1" applyBorder="1" applyAlignment="1" applyProtection="1">
      <alignment vertical="center"/>
      <protection locked="0"/>
    </xf>
    <xf numFmtId="172" fontId="2" fillId="33" borderId="0" xfId="15" applyNumberFormat="1" applyFont="1" applyFill="1" applyBorder="1" applyAlignment="1" applyProtection="1" quotePrefix="1">
      <alignment horizontal="center" vertical="center"/>
      <protection locked="0"/>
    </xf>
    <xf numFmtId="172" fontId="2" fillId="33" borderId="0" xfId="15" applyNumberFormat="1" applyFont="1" applyFill="1" applyBorder="1" applyAlignment="1" applyProtection="1">
      <alignment horizontal="center" vertical="center"/>
      <protection locked="0"/>
    </xf>
    <xf numFmtId="172" fontId="2" fillId="33" borderId="0" xfId="15" applyNumberFormat="1" applyFont="1" applyFill="1" applyBorder="1" applyAlignment="1" applyProtection="1">
      <alignment vertical="center"/>
      <protection locked="0"/>
    </xf>
    <xf numFmtId="0" fontId="2" fillId="33" borderId="0" xfId="15" applyFont="1" applyFill="1" applyBorder="1" applyAlignment="1" applyProtection="1" quotePrefix="1">
      <alignment horizontal="center" vertical="center"/>
      <protection locked="0"/>
    </xf>
    <xf numFmtId="0" fontId="2" fillId="33" borderId="0" xfId="15" applyFont="1" applyFill="1" applyBorder="1" applyAlignment="1" applyProtection="1">
      <alignment horizontal="center" vertical="center"/>
      <protection locked="0"/>
    </xf>
    <xf numFmtId="172" fontId="2" fillId="33" borderId="0" xfId="15" applyNumberFormat="1" applyFont="1" applyFill="1" applyAlignment="1" applyProtection="1">
      <alignment vertical="center"/>
      <protection locked="0"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Border="1" applyAlignment="1" applyProtection="1">
      <alignment horizontal="center" vertical="center"/>
      <protection locked="0"/>
    </xf>
    <xf numFmtId="0" fontId="8" fillId="33" borderId="0" xfId="15" applyFont="1" applyFill="1" applyAlignment="1" applyProtection="1">
      <alignment vertical="center"/>
      <protection locked="0"/>
    </xf>
    <xf numFmtId="0" fontId="3" fillId="33" borderId="13" xfId="15" applyFont="1" applyFill="1" applyBorder="1" applyAlignment="1" applyProtection="1">
      <alignment vertical="center"/>
      <protection/>
    </xf>
    <xf numFmtId="0" fontId="3" fillId="33" borderId="14" xfId="15" applyFont="1" applyFill="1" applyBorder="1" applyAlignment="1" applyProtection="1">
      <alignment vertical="center"/>
      <protection/>
    </xf>
    <xf numFmtId="0" fontId="5" fillId="33" borderId="0" xfId="15" applyFont="1" applyFill="1" applyAlignment="1" applyProtection="1">
      <alignment vertical="center"/>
      <protection locked="0"/>
    </xf>
    <xf numFmtId="0" fontId="2" fillId="33" borderId="10" xfId="15" applyFont="1" applyFill="1" applyBorder="1" applyAlignment="1" applyProtection="1">
      <alignment horizontal="right" vertical="center"/>
      <protection/>
    </xf>
    <xf numFmtId="0" fontId="63" fillId="34" borderId="0" xfId="15" applyFont="1" applyFill="1" applyBorder="1" applyAlignment="1" applyProtection="1">
      <alignment horizontal="center" vertical="center"/>
      <protection locked="0"/>
    </xf>
    <xf numFmtId="0" fontId="63" fillId="0" borderId="0" xfId="15" applyFont="1" applyFill="1" applyBorder="1" applyAlignment="1" applyProtection="1">
      <alignment horizontal="center" vertical="center"/>
      <protection locked="0"/>
    </xf>
    <xf numFmtId="173" fontId="2" fillId="33" borderId="0" xfId="15" applyNumberFormat="1" applyFont="1" applyFill="1" applyAlignment="1" applyProtection="1">
      <alignment vertical="center"/>
      <protection locked="0"/>
    </xf>
    <xf numFmtId="173" fontId="67" fillId="33" borderId="12" xfId="15" applyNumberFormat="1" applyFont="1" applyFill="1" applyBorder="1" applyAlignment="1" applyProtection="1">
      <alignment vertical="center"/>
      <protection/>
    </xf>
    <xf numFmtId="0" fontId="2" fillId="33" borderId="0" xfId="15" applyFont="1" applyFill="1" applyBorder="1" applyAlignment="1" applyProtection="1">
      <alignment horizontal="center" vertical="center"/>
      <protection/>
    </xf>
    <xf numFmtId="175" fontId="67" fillId="33" borderId="0" xfId="15" applyNumberFormat="1" applyFont="1" applyFill="1" applyBorder="1" applyAlignment="1" applyProtection="1">
      <alignment vertical="center"/>
      <protection locked="0"/>
    </xf>
    <xf numFmtId="175" fontId="2" fillId="33" borderId="15" xfId="15" applyNumberFormat="1" applyFont="1" applyFill="1" applyBorder="1" applyAlignment="1" applyProtection="1">
      <alignment vertical="center"/>
      <protection locked="0"/>
    </xf>
    <xf numFmtId="175" fontId="2" fillId="33" borderId="12" xfId="15" applyNumberFormat="1" applyFont="1" applyFill="1" applyBorder="1" applyAlignment="1" applyProtection="1">
      <alignment vertical="center"/>
      <protection locked="0"/>
    </xf>
    <xf numFmtId="175" fontId="67" fillId="33" borderId="12" xfId="15" applyNumberFormat="1" applyFont="1" applyFill="1" applyBorder="1" applyAlignment="1" applyProtection="1">
      <alignment vertical="center"/>
      <protection locked="0"/>
    </xf>
    <xf numFmtId="173" fontId="67" fillId="33" borderId="0" xfId="15" applyNumberFormat="1" applyFont="1" applyFill="1" applyBorder="1" applyAlignment="1" applyProtection="1">
      <alignment vertical="center"/>
      <protection locked="0"/>
    </xf>
    <xf numFmtId="173" fontId="67" fillId="33" borderId="10" xfId="15" applyNumberFormat="1" applyFont="1" applyFill="1" applyBorder="1" applyAlignment="1" applyProtection="1">
      <alignment vertical="center"/>
      <protection locked="0"/>
    </xf>
    <xf numFmtId="173" fontId="2" fillId="33" borderId="10" xfId="15" applyNumberFormat="1" applyFont="1" applyFill="1" applyBorder="1" applyAlignment="1" applyProtection="1">
      <alignment vertical="center"/>
      <protection locked="0"/>
    </xf>
    <xf numFmtId="0" fontId="2" fillId="33" borderId="0" xfId="15" applyFont="1" applyFill="1" applyBorder="1" applyAlignment="1" applyProtection="1">
      <alignment horizontal="right" vertical="center"/>
      <protection/>
    </xf>
    <xf numFmtId="0" fontId="2" fillId="33" borderId="0" xfId="15" applyFont="1" applyFill="1" applyBorder="1" applyAlignment="1" applyProtection="1">
      <alignment horizontal="right" vertical="center"/>
      <protection locked="0"/>
    </xf>
    <xf numFmtId="0" fontId="2" fillId="33" borderId="10" xfId="15" applyFont="1" applyFill="1" applyBorder="1" applyAlignment="1" applyProtection="1">
      <alignment horizontal="right" vertical="center"/>
      <protection locked="0"/>
    </xf>
    <xf numFmtId="175" fontId="2" fillId="0" borderId="10" xfId="15" applyNumberFormat="1" applyFont="1" applyFill="1" applyBorder="1" applyAlignment="1" applyProtection="1">
      <alignment vertical="center"/>
      <protection/>
    </xf>
    <xf numFmtId="176" fontId="67" fillId="33" borderId="0" xfId="15" applyNumberFormat="1" applyFont="1" applyFill="1" applyBorder="1" applyAlignment="1" applyProtection="1">
      <alignment horizontal="right" vertical="center"/>
      <protection/>
    </xf>
    <xf numFmtId="176" fontId="2" fillId="33" borderId="0" xfId="15" applyNumberFormat="1" applyFont="1" applyFill="1" applyBorder="1" applyAlignment="1" applyProtection="1">
      <alignment vertical="center"/>
      <protection locked="0"/>
    </xf>
    <xf numFmtId="0" fontId="2" fillId="0" borderId="0" xfId="15" applyFont="1" applyFill="1" applyBorder="1" applyAlignment="1" applyProtection="1">
      <alignment vertical="center"/>
      <protection locked="0"/>
    </xf>
    <xf numFmtId="0" fontId="12" fillId="33" borderId="0" xfId="15" applyFont="1" applyFill="1" applyAlignment="1" applyProtection="1">
      <alignment vertical="center"/>
      <protection locked="0"/>
    </xf>
    <xf numFmtId="0" fontId="68" fillId="0" borderId="14" xfId="15" applyFont="1" applyFill="1" applyBorder="1" applyAlignment="1" applyProtection="1">
      <alignment horizontal="center" vertical="center"/>
      <protection/>
    </xf>
    <xf numFmtId="175" fontId="69" fillId="33" borderId="15" xfId="15" applyNumberFormat="1" applyFont="1" applyFill="1" applyBorder="1" applyAlignment="1" applyProtection="1" quotePrefix="1">
      <alignment horizontal="center" vertical="center"/>
      <protection locked="0"/>
    </xf>
    <xf numFmtId="0" fontId="2" fillId="34" borderId="0" xfId="15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center" vertical="center"/>
    </xf>
    <xf numFmtId="0" fontId="12" fillId="33" borderId="10" xfId="15" applyFont="1" applyFill="1" applyBorder="1" applyAlignment="1" applyProtection="1">
      <alignment horizontal="center" vertical="center"/>
      <protection/>
    </xf>
    <xf numFmtId="0" fontId="12" fillId="33" borderId="15" xfId="15" applyFont="1" applyFill="1" applyBorder="1" applyAlignment="1" applyProtection="1">
      <alignment horizontal="center" vertical="center"/>
      <protection/>
    </xf>
    <xf numFmtId="0" fontId="12" fillId="33" borderId="12" xfId="15" applyFont="1" applyFill="1" applyBorder="1" applyAlignment="1" applyProtection="1">
      <alignment horizontal="center" vertical="center"/>
      <protection/>
    </xf>
    <xf numFmtId="0" fontId="12" fillId="33" borderId="16" xfId="15" applyFont="1" applyFill="1" applyBorder="1" applyAlignment="1" applyProtection="1">
      <alignment horizontal="center" vertical="center"/>
      <protection/>
    </xf>
    <xf numFmtId="0" fontId="12" fillId="33" borderId="17" xfId="15" applyFont="1" applyFill="1" applyBorder="1" applyAlignment="1" applyProtection="1">
      <alignment horizontal="center" vertical="center"/>
      <protection/>
    </xf>
    <xf numFmtId="0" fontId="71" fillId="33" borderId="15" xfId="15" applyFont="1" applyFill="1" applyBorder="1" applyAlignment="1" applyProtection="1">
      <alignment horizontal="center" vertical="center"/>
      <protection/>
    </xf>
    <xf numFmtId="0" fontId="2" fillId="34" borderId="12" xfId="15" applyFont="1" applyFill="1" applyBorder="1" applyAlignment="1" applyProtection="1">
      <alignment horizontal="center" vertical="center"/>
      <protection/>
    </xf>
    <xf numFmtId="176" fontId="67" fillId="34" borderId="0" xfId="15" applyNumberFormat="1" applyFont="1" applyFill="1" applyBorder="1" applyAlignment="1" applyProtection="1">
      <alignment vertical="center"/>
      <protection/>
    </xf>
    <xf numFmtId="0" fontId="2" fillId="34" borderId="10" xfId="15" applyFont="1" applyFill="1" applyBorder="1" applyAlignment="1" applyProtection="1">
      <alignment horizontal="center" vertical="center"/>
      <protection/>
    </xf>
    <xf numFmtId="175" fontId="2" fillId="33" borderId="10" xfId="15" applyNumberFormat="1" applyFont="1" applyFill="1" applyBorder="1" applyAlignment="1" applyProtection="1">
      <alignment vertical="center"/>
      <protection/>
    </xf>
    <xf numFmtId="173" fontId="2" fillId="33" borderId="10" xfId="15" applyNumberFormat="1" applyFont="1" applyFill="1" applyBorder="1" applyAlignment="1" applyProtection="1">
      <alignment vertical="center"/>
      <protection/>
    </xf>
    <xf numFmtId="175" fontId="2" fillId="33" borderId="15" xfId="15" applyNumberFormat="1" applyFont="1" applyFill="1" applyBorder="1" applyAlignment="1" applyProtection="1">
      <alignment vertical="center"/>
      <protection/>
    </xf>
    <xf numFmtId="175" fontId="2" fillId="33" borderId="12" xfId="15" applyNumberFormat="1" applyFont="1" applyFill="1" applyBorder="1" applyAlignment="1" applyProtection="1">
      <alignment vertical="center"/>
      <protection/>
    </xf>
    <xf numFmtId="175" fontId="67" fillId="33" borderId="10" xfId="15" applyNumberFormat="1" applyFont="1" applyFill="1" applyBorder="1" applyAlignment="1" applyProtection="1">
      <alignment horizontal="right" vertical="center"/>
      <protection/>
    </xf>
    <xf numFmtId="0" fontId="2" fillId="34" borderId="0" xfId="15" applyFont="1" applyFill="1" applyBorder="1" applyAlignment="1" applyProtection="1">
      <alignment vertical="center"/>
      <protection locked="0"/>
    </xf>
    <xf numFmtId="0" fontId="2" fillId="34" borderId="0" xfId="15" applyFont="1" applyFill="1" applyAlignment="1" applyProtection="1">
      <alignment vertical="center"/>
      <protection locked="0"/>
    </xf>
    <xf numFmtId="176" fontId="67" fillId="34" borderId="0" xfId="15" applyNumberFormat="1" applyFont="1" applyFill="1" applyBorder="1" applyAlignment="1" applyProtection="1">
      <alignment horizontal="right" vertical="center"/>
      <protection/>
    </xf>
    <xf numFmtId="176" fontId="2" fillId="34" borderId="0" xfId="15" applyNumberFormat="1" applyFont="1" applyFill="1" applyBorder="1" applyAlignment="1" applyProtection="1">
      <alignment vertical="center"/>
      <protection/>
    </xf>
    <xf numFmtId="0" fontId="67" fillId="34" borderId="16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vertical="center"/>
    </xf>
    <xf numFmtId="0" fontId="67" fillId="34" borderId="18" xfId="0" applyFont="1" applyFill="1" applyBorder="1" applyAlignment="1">
      <alignment vertical="center"/>
    </xf>
    <xf numFmtId="0" fontId="67" fillId="34" borderId="16" xfId="0" applyFont="1" applyFill="1" applyBorder="1" applyAlignment="1">
      <alignment vertical="center"/>
    </xf>
    <xf numFmtId="175" fontId="67" fillId="34" borderId="0" xfId="0" applyNumberFormat="1" applyFont="1" applyFill="1" applyBorder="1" applyAlignment="1">
      <alignment horizontal="right" vertical="center"/>
    </xf>
    <xf numFmtId="176" fontId="67" fillId="34" borderId="14" xfId="0" applyNumberFormat="1" applyFont="1" applyFill="1" applyBorder="1" applyAlignment="1" quotePrefix="1">
      <alignment horizontal="right" vertical="center"/>
    </xf>
    <xf numFmtId="176" fontId="67" fillId="34" borderId="19" xfId="0" applyNumberFormat="1" applyFont="1" applyFill="1" applyBorder="1" applyAlignment="1" quotePrefix="1">
      <alignment horizontal="right" vertical="center"/>
    </xf>
    <xf numFmtId="176" fontId="67" fillId="34" borderId="20" xfId="0" applyNumberFormat="1" applyFont="1" applyFill="1" applyBorder="1" applyAlignment="1">
      <alignment horizontal="right" vertical="center"/>
    </xf>
    <xf numFmtId="176" fontId="67" fillId="34" borderId="11" xfId="0" applyNumberFormat="1" applyFont="1" applyFill="1" applyBorder="1" applyAlignment="1" quotePrefix="1">
      <alignment horizontal="right" vertical="center"/>
    </xf>
    <xf numFmtId="176" fontId="67" fillId="34" borderId="21" xfId="0" applyNumberFormat="1" applyFont="1" applyFill="1" applyBorder="1" applyAlignment="1" quotePrefix="1">
      <alignment horizontal="right" vertical="center"/>
    </xf>
    <xf numFmtId="176" fontId="67" fillId="34" borderId="22" xfId="0" applyNumberFormat="1" applyFont="1" applyFill="1" applyBorder="1" applyAlignment="1" quotePrefix="1">
      <alignment horizontal="right" vertical="center"/>
    </xf>
    <xf numFmtId="176" fontId="67" fillId="34" borderId="0" xfId="0" applyNumberFormat="1" applyFont="1" applyFill="1" applyBorder="1" applyAlignment="1" quotePrefix="1">
      <alignment horizontal="right" vertical="center"/>
    </xf>
    <xf numFmtId="0" fontId="67" fillId="34" borderId="12" xfId="0" applyFont="1" applyFill="1" applyBorder="1" applyAlignment="1">
      <alignment horizontal="center" vertical="center"/>
    </xf>
    <xf numFmtId="176" fontId="67" fillId="34" borderId="20" xfId="0" applyNumberFormat="1" applyFont="1" applyFill="1" applyBorder="1" applyAlignment="1">
      <alignment vertical="center"/>
    </xf>
    <xf numFmtId="0" fontId="67" fillId="34" borderId="17" xfId="0" applyFont="1" applyFill="1" applyBorder="1" applyAlignment="1">
      <alignment vertical="center"/>
    </xf>
    <xf numFmtId="176" fontId="67" fillId="34" borderId="10" xfId="0" applyNumberFormat="1" applyFont="1" applyFill="1" applyBorder="1" applyAlignment="1" quotePrefix="1">
      <alignment horizontal="right" vertical="center"/>
    </xf>
    <xf numFmtId="176" fontId="67" fillId="34" borderId="11" xfId="0" applyNumberFormat="1" applyFont="1" applyFill="1" applyBorder="1" applyAlignment="1">
      <alignment vertical="center"/>
    </xf>
    <xf numFmtId="176" fontId="67" fillId="34" borderId="20" xfId="0" applyNumberFormat="1" applyFont="1" applyFill="1" applyBorder="1" applyAlignment="1" quotePrefix="1">
      <alignment horizontal="right" vertical="center"/>
    </xf>
    <xf numFmtId="0" fontId="6" fillId="33" borderId="11" xfId="15" applyFont="1" applyFill="1" applyBorder="1" applyAlignment="1" applyProtection="1">
      <alignment vertical="center"/>
      <protection/>
    </xf>
    <xf numFmtId="176" fontId="5" fillId="34" borderId="11" xfId="0" applyNumberFormat="1" applyFont="1" applyFill="1" applyBorder="1" applyAlignment="1" quotePrefix="1">
      <alignment horizontal="right" vertical="center"/>
    </xf>
    <xf numFmtId="176" fontId="5" fillId="34" borderId="0" xfId="0" applyNumberFormat="1" applyFont="1" applyFill="1" applyBorder="1" applyAlignment="1" quotePrefix="1">
      <alignment horizontal="right" vertical="center"/>
    </xf>
    <xf numFmtId="0" fontId="2" fillId="33" borderId="13" xfId="15" applyFont="1" applyFill="1" applyBorder="1" applyAlignment="1" applyProtection="1">
      <alignment horizontal="center" vertical="center"/>
      <protection/>
    </xf>
    <xf numFmtId="0" fontId="2" fillId="33" borderId="23" xfId="15" applyFont="1" applyFill="1" applyBorder="1" applyAlignment="1" applyProtection="1">
      <alignment vertical="center"/>
      <protection/>
    </xf>
    <xf numFmtId="0" fontId="9" fillId="34" borderId="0" xfId="15" applyFont="1" applyFill="1" applyBorder="1" applyAlignment="1" applyProtection="1">
      <alignment vertical="center"/>
      <protection locked="0"/>
    </xf>
    <xf numFmtId="0" fontId="7" fillId="34" borderId="0" xfId="15" applyFont="1" applyFill="1" applyBorder="1" applyAlignment="1" applyProtection="1">
      <alignment horizontal="center" vertical="center"/>
      <protection locked="0"/>
    </xf>
    <xf numFmtId="0" fontId="9" fillId="34" borderId="24" xfId="15" applyFont="1" applyFill="1" applyBorder="1" applyAlignment="1" applyProtection="1">
      <alignment vertical="center"/>
      <protection locked="0"/>
    </xf>
    <xf numFmtId="0" fontId="2" fillId="34" borderId="24" xfId="15" applyFont="1" applyFill="1" applyBorder="1" applyAlignment="1" applyProtection="1">
      <alignment vertical="center"/>
      <protection locked="0"/>
    </xf>
    <xf numFmtId="0" fontId="7" fillId="34" borderId="24" xfId="15" applyFont="1" applyFill="1" applyBorder="1" applyAlignment="1" applyProtection="1">
      <alignment horizontal="center" vertical="center"/>
      <protection locked="0"/>
    </xf>
    <xf numFmtId="0" fontId="9" fillId="34" borderId="15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vertical="center"/>
      <protection locked="0"/>
    </xf>
    <xf numFmtId="0" fontId="3" fillId="34" borderId="0" xfId="15" applyFont="1" applyFill="1" applyBorder="1" applyAlignment="1" applyProtection="1">
      <alignment vertical="center"/>
      <protection/>
    </xf>
    <xf numFmtId="41" fontId="2" fillId="34" borderId="0" xfId="48" applyFont="1" applyFill="1" applyBorder="1" applyAlignment="1" quotePrefix="1">
      <alignment horizontal="center" vertical="center"/>
    </xf>
    <xf numFmtId="41" fontId="2" fillId="34" borderId="0" xfId="48" applyFont="1" applyFill="1" applyBorder="1" applyAlignment="1">
      <alignment horizontal="center" vertical="center"/>
    </xf>
    <xf numFmtId="173" fontId="2" fillId="34" borderId="0" xfId="15" applyNumberFormat="1" applyFont="1" applyFill="1" applyAlignment="1" applyProtection="1">
      <alignment vertical="center"/>
      <protection locked="0"/>
    </xf>
    <xf numFmtId="0" fontId="71" fillId="34" borderId="14" xfId="0" applyFont="1" applyFill="1" applyBorder="1" applyAlignment="1">
      <alignment horizontal="center" vertical="center"/>
    </xf>
    <xf numFmtId="0" fontId="72" fillId="33" borderId="0" xfId="15" applyFont="1" applyFill="1" applyAlignment="1" applyProtection="1">
      <alignment vertical="center"/>
      <protection locked="0"/>
    </xf>
    <xf numFmtId="0" fontId="67" fillId="34" borderId="17" xfId="0" applyFont="1" applyFill="1" applyBorder="1" applyAlignment="1">
      <alignment horizontal="center" vertical="center"/>
    </xf>
    <xf numFmtId="175" fontId="67" fillId="33" borderId="22" xfId="15" applyNumberFormat="1" applyFont="1" applyFill="1" applyBorder="1" applyAlignment="1" applyProtection="1" quotePrefix="1">
      <alignment horizontal="center" vertical="center"/>
      <protection locked="0"/>
    </xf>
    <xf numFmtId="0" fontId="3" fillId="33" borderId="23" xfId="15" applyFont="1" applyFill="1" applyBorder="1" applyAlignment="1" applyProtection="1">
      <alignment vertical="center"/>
      <protection/>
    </xf>
    <xf numFmtId="0" fontId="73" fillId="34" borderId="0" xfId="15" applyFont="1" applyFill="1" applyBorder="1" applyAlignment="1" applyProtection="1">
      <alignment vertical="center"/>
      <protection locked="0"/>
    </xf>
    <xf numFmtId="0" fontId="74" fillId="34" borderId="0" xfId="15" applyFont="1" applyFill="1" applyBorder="1" applyAlignment="1" applyProtection="1">
      <alignment vertical="center"/>
      <protection locked="0"/>
    </xf>
    <xf numFmtId="0" fontId="71" fillId="34" borderId="11" xfId="0" applyFont="1" applyFill="1" applyBorder="1" applyAlignment="1">
      <alignment horizontal="center" vertical="center"/>
    </xf>
    <xf numFmtId="0" fontId="3" fillId="33" borderId="11" xfId="15" applyFont="1" applyFill="1" applyBorder="1" applyAlignment="1" applyProtection="1">
      <alignment vertical="center"/>
      <protection/>
    </xf>
    <xf numFmtId="0" fontId="67" fillId="34" borderId="18" xfId="0" applyFont="1" applyFill="1" applyBorder="1" applyAlignment="1">
      <alignment horizontal="center" vertical="center"/>
    </xf>
    <xf numFmtId="0" fontId="2" fillId="33" borderId="10" xfId="15" applyFont="1" applyFill="1" applyBorder="1" applyAlignment="1" applyProtection="1">
      <alignment vertical="center"/>
      <protection/>
    </xf>
    <xf numFmtId="0" fontId="2" fillId="33" borderId="23" xfId="15" applyFont="1" applyFill="1" applyBorder="1" applyAlignment="1" applyProtection="1">
      <alignment horizontal="right" vertical="center"/>
      <protection/>
    </xf>
    <xf numFmtId="175" fontId="2" fillId="33" borderId="23" xfId="15" applyNumberFormat="1" applyFont="1" applyFill="1" applyBorder="1" applyAlignment="1" applyProtection="1">
      <alignment vertical="center"/>
      <protection/>
    </xf>
    <xf numFmtId="175" fontId="67" fillId="33" borderId="23" xfId="15" applyNumberFormat="1" applyFont="1" applyFill="1" applyBorder="1" applyAlignment="1" applyProtection="1">
      <alignment vertical="center"/>
      <protection/>
    </xf>
    <xf numFmtId="175" fontId="67" fillId="33" borderId="22" xfId="15" applyNumberFormat="1" applyFont="1" applyFill="1" applyBorder="1" applyAlignment="1" applyProtection="1">
      <alignment horizontal="right" vertical="center"/>
      <protection/>
    </xf>
    <xf numFmtId="175" fontId="2" fillId="33" borderId="11" xfId="15" applyNumberFormat="1" applyFont="1" applyFill="1" applyBorder="1" applyAlignment="1" applyProtection="1">
      <alignment vertical="center"/>
      <protection/>
    </xf>
    <xf numFmtId="175" fontId="67" fillId="33" borderId="19" xfId="15" applyNumberFormat="1" applyFont="1" applyFill="1" applyBorder="1" applyAlignment="1" applyProtection="1">
      <alignment horizontal="right" vertical="center"/>
      <protection/>
    </xf>
    <xf numFmtId="175" fontId="67" fillId="33" borderId="11" xfId="15" applyNumberFormat="1" applyFont="1" applyFill="1" applyBorder="1" applyAlignment="1" applyProtection="1">
      <alignment vertical="center"/>
      <protection/>
    </xf>
    <xf numFmtId="175" fontId="67" fillId="33" borderId="20" xfId="15" applyNumberFormat="1" applyFont="1" applyFill="1" applyBorder="1" applyAlignment="1" applyProtection="1">
      <alignment horizontal="right" vertical="center"/>
      <protection/>
    </xf>
    <xf numFmtId="175" fontId="67" fillId="33" borderId="11" xfId="15" applyNumberFormat="1" applyFont="1" applyFill="1" applyBorder="1" applyAlignment="1" applyProtection="1">
      <alignment horizontal="right" vertical="center"/>
      <protection/>
    </xf>
    <xf numFmtId="175" fontId="67" fillId="34" borderId="10" xfId="15" applyNumberFormat="1" applyFont="1" applyFill="1" applyBorder="1" applyAlignment="1" applyProtection="1">
      <alignment vertical="center"/>
      <protection locked="0"/>
    </xf>
    <xf numFmtId="175" fontId="67" fillId="34" borderId="0" xfId="15" applyNumberFormat="1" applyFont="1" applyFill="1" applyBorder="1" applyAlignment="1" applyProtection="1">
      <alignment vertical="center"/>
      <protection locked="0"/>
    </xf>
    <xf numFmtId="175" fontId="67" fillId="34" borderId="19" xfId="15" applyNumberFormat="1" applyFont="1" applyFill="1" applyBorder="1" applyAlignment="1" applyProtection="1">
      <alignment vertical="center"/>
      <protection/>
    </xf>
    <xf numFmtId="175" fontId="2" fillId="33" borderId="11" xfId="15" applyNumberFormat="1" applyFont="1" applyFill="1" applyBorder="1" applyAlignment="1" applyProtection="1">
      <alignment vertical="center"/>
      <protection locked="0"/>
    </xf>
    <xf numFmtId="175" fontId="2" fillId="33" borderId="23" xfId="15" applyNumberFormat="1" applyFont="1" applyFill="1" applyBorder="1" applyAlignment="1" applyProtection="1">
      <alignment vertical="center"/>
      <protection locked="0"/>
    </xf>
    <xf numFmtId="173" fontId="67" fillId="34" borderId="10" xfId="0" applyNumberFormat="1" applyFont="1" applyFill="1" applyBorder="1" applyAlignment="1" quotePrefix="1">
      <alignment vertical="center"/>
    </xf>
    <xf numFmtId="173" fontId="67" fillId="34" borderId="23" xfId="0" applyNumberFormat="1" applyFont="1" applyFill="1" applyBorder="1" applyAlignment="1">
      <alignment vertical="center"/>
    </xf>
    <xf numFmtId="174" fontId="2" fillId="33" borderId="11" xfId="15" applyNumberFormat="1" applyFont="1" applyFill="1" applyBorder="1" applyAlignment="1" applyProtection="1">
      <alignment vertical="center"/>
      <protection/>
    </xf>
    <xf numFmtId="174" fontId="67" fillId="0" borderId="14" xfId="0" applyNumberFormat="1" applyFont="1" applyFill="1" applyBorder="1" applyAlignment="1" quotePrefix="1">
      <alignment horizontal="right" vertical="center"/>
    </xf>
    <xf numFmtId="176" fontId="67" fillId="34" borderId="11" xfId="0" applyNumberFormat="1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176" fontId="2" fillId="33" borderId="11" xfId="15" applyNumberFormat="1" applyFont="1" applyFill="1" applyBorder="1" applyAlignment="1" applyProtection="1">
      <alignment vertical="center"/>
      <protection/>
    </xf>
    <xf numFmtId="176" fontId="2" fillId="33" borderId="23" xfId="15" applyNumberFormat="1" applyFont="1" applyFill="1" applyBorder="1" applyAlignment="1" applyProtection="1">
      <alignment vertical="center"/>
      <protection/>
    </xf>
    <xf numFmtId="176" fontId="2" fillId="33" borderId="11" xfId="15" applyNumberFormat="1" applyFont="1" applyFill="1" applyBorder="1" applyAlignment="1" applyProtection="1">
      <alignment vertical="center"/>
      <protection locked="0"/>
    </xf>
    <xf numFmtId="176" fontId="2" fillId="33" borderId="23" xfId="15" applyNumberFormat="1" applyFont="1" applyFill="1" applyBorder="1" applyAlignment="1" applyProtection="1">
      <alignment vertical="center"/>
      <protection locked="0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9" fillId="34" borderId="15" xfId="15" applyFont="1" applyFill="1" applyBorder="1" applyAlignment="1" applyProtection="1">
      <alignment/>
      <protection locked="0"/>
    </xf>
    <xf numFmtId="176" fontId="67" fillId="0" borderId="14" xfId="0" applyNumberFormat="1" applyFont="1" applyFill="1" applyBorder="1" applyAlignment="1" quotePrefix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175" fontId="67" fillId="34" borderId="0" xfId="0" applyNumberFormat="1" applyFont="1" applyFill="1" applyBorder="1" applyAlignment="1">
      <alignment horizontal="right" vertical="center"/>
    </xf>
    <xf numFmtId="0" fontId="53" fillId="33" borderId="0" xfId="38" applyFill="1" applyAlignment="1" applyProtection="1">
      <alignment vertical="center"/>
      <protection locked="0"/>
    </xf>
    <xf numFmtId="0" fontId="71" fillId="34" borderId="14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41" fontId="15" fillId="34" borderId="20" xfId="48" applyFont="1" applyFill="1" applyBorder="1" applyAlignment="1" quotePrefix="1">
      <alignment horizontal="left" vertical="center" wrapText="1"/>
    </xf>
    <xf numFmtId="41" fontId="15" fillId="34" borderId="19" xfId="48" applyFont="1" applyFill="1" applyBorder="1" applyAlignment="1" quotePrefix="1">
      <alignment horizontal="left" vertical="center" wrapText="1"/>
    </xf>
    <xf numFmtId="0" fontId="3" fillId="33" borderId="13" xfId="15" applyFont="1" applyFill="1" applyBorder="1" applyAlignment="1" applyProtection="1">
      <alignment horizontal="center" vertical="center" wrapText="1"/>
      <protection/>
    </xf>
    <xf numFmtId="0" fontId="3" fillId="33" borderId="23" xfId="15" applyFont="1" applyFill="1" applyBorder="1" applyAlignment="1" applyProtection="1">
      <alignment horizontal="center" vertical="center" wrapText="1"/>
      <protection/>
    </xf>
    <xf numFmtId="0" fontId="71" fillId="34" borderId="14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2" fillId="33" borderId="14" xfId="15" applyFont="1" applyFill="1" applyBorder="1" applyAlignment="1" applyProtection="1">
      <alignment horizontal="center" vertical="center"/>
      <protection/>
    </xf>
    <xf numFmtId="0" fontId="2" fillId="33" borderId="19" xfId="15" applyFont="1" applyFill="1" applyBorder="1" applyAlignment="1" applyProtection="1">
      <alignment horizontal="center" vertical="center"/>
      <protection/>
    </xf>
    <xf numFmtId="0" fontId="3" fillId="33" borderId="13" xfId="15" applyFont="1" applyFill="1" applyBorder="1" applyAlignment="1" applyProtection="1">
      <alignment horizontal="left" vertical="center"/>
      <protection/>
    </xf>
    <xf numFmtId="0" fontId="3" fillId="33" borderId="23" xfId="15" applyFont="1" applyFill="1" applyBorder="1" applyAlignment="1" applyProtection="1">
      <alignment horizontal="left" vertical="center"/>
      <protection/>
    </xf>
    <xf numFmtId="176" fontId="2" fillId="33" borderId="14" xfId="15" applyNumberFormat="1" applyFont="1" applyFill="1" applyBorder="1" applyAlignment="1" applyProtection="1">
      <alignment horizontal="center" vertical="center"/>
      <protection locked="0"/>
    </xf>
    <xf numFmtId="176" fontId="2" fillId="33" borderId="20" xfId="15" applyNumberFormat="1" applyFont="1" applyFill="1" applyBorder="1" applyAlignment="1" applyProtection="1">
      <alignment horizontal="center" vertical="center"/>
      <protection locked="0"/>
    </xf>
    <xf numFmtId="176" fontId="2" fillId="33" borderId="19" xfId="15" applyNumberFormat="1" applyFont="1" applyFill="1" applyBorder="1" applyAlignment="1" applyProtection="1">
      <alignment horizontal="center" vertical="center"/>
      <protection locked="0"/>
    </xf>
    <xf numFmtId="41" fontId="2" fillId="0" borderId="14" xfId="48" applyFont="1" applyFill="1" applyBorder="1" applyAlignment="1" quotePrefix="1">
      <alignment horizontal="center" vertical="center"/>
    </xf>
    <xf numFmtId="41" fontId="2" fillId="0" borderId="20" xfId="48" applyFont="1" applyFill="1" applyBorder="1" applyAlignment="1">
      <alignment horizontal="center" vertical="center"/>
    </xf>
    <xf numFmtId="41" fontId="2" fillId="0" borderId="19" xfId="48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0" fontId="71" fillId="34" borderId="22" xfId="0" applyFont="1" applyFill="1" applyBorder="1" applyAlignment="1">
      <alignment horizontal="center" vertical="center"/>
    </xf>
    <xf numFmtId="0" fontId="2" fillId="34" borderId="0" xfId="38" applyFont="1" applyFill="1" applyBorder="1" applyAlignment="1" applyProtection="1">
      <alignment horizontal="left" vertical="center"/>
      <protection locked="0"/>
    </xf>
    <xf numFmtId="0" fontId="71" fillId="34" borderId="20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horizontal="center" vertical="center"/>
      <protection/>
    </xf>
    <xf numFmtId="0" fontId="3" fillId="33" borderId="20" xfId="15" applyFont="1" applyFill="1" applyBorder="1" applyAlignment="1" applyProtection="1">
      <alignment horizontal="center" vertical="center"/>
      <protection/>
    </xf>
    <xf numFmtId="0" fontId="3" fillId="33" borderId="19" xfId="15" applyFont="1" applyFill="1" applyBorder="1" applyAlignment="1" applyProtection="1">
      <alignment horizontal="center" vertical="center"/>
      <protection/>
    </xf>
    <xf numFmtId="175" fontId="67" fillId="0" borderId="10" xfId="15" applyNumberFormat="1" applyFont="1" applyFill="1" applyBorder="1" applyAlignment="1" applyProtection="1">
      <alignment horizontal="right" vertical="center"/>
      <protection/>
    </xf>
    <xf numFmtId="175" fontId="67" fillId="0" borderId="23" xfId="15" applyNumberFormat="1" applyFont="1" applyFill="1" applyBorder="1" applyAlignment="1" applyProtection="1">
      <alignment horizontal="right" vertical="center"/>
      <protection/>
    </xf>
    <xf numFmtId="175" fontId="2" fillId="33" borderId="10" xfId="15" applyNumberFormat="1" applyFont="1" applyFill="1" applyBorder="1" applyAlignment="1" applyProtection="1">
      <alignment vertical="center"/>
      <protection/>
    </xf>
    <xf numFmtId="175" fontId="2" fillId="33" borderId="23" xfId="15" applyNumberFormat="1" applyFont="1" applyFill="1" applyBorder="1" applyAlignment="1" applyProtection="1">
      <alignment vertical="center"/>
      <protection/>
    </xf>
    <xf numFmtId="176" fontId="2" fillId="33" borderId="14" xfId="15" applyNumberFormat="1" applyFont="1" applyFill="1" applyBorder="1" applyAlignment="1" applyProtection="1">
      <alignment horizontal="center" vertical="center"/>
      <protection/>
    </xf>
    <xf numFmtId="176" fontId="2" fillId="33" borderId="20" xfId="15" applyNumberFormat="1" applyFont="1" applyFill="1" applyBorder="1" applyAlignment="1" applyProtection="1">
      <alignment horizontal="center" vertical="center"/>
      <protection/>
    </xf>
    <xf numFmtId="176" fontId="2" fillId="33" borderId="19" xfId="15" applyNumberFormat="1" applyFont="1" applyFill="1" applyBorder="1" applyAlignment="1" applyProtection="1">
      <alignment horizontal="center" vertical="center"/>
      <protection/>
    </xf>
    <xf numFmtId="175" fontId="67" fillId="34" borderId="10" xfId="0" applyNumberFormat="1" applyFont="1" applyFill="1" applyBorder="1" applyAlignment="1">
      <alignment horizontal="right" vertical="center"/>
    </xf>
    <xf numFmtId="175" fontId="67" fillId="34" borderId="23" xfId="0" applyNumberFormat="1" applyFont="1" applyFill="1" applyBorder="1" applyAlignment="1">
      <alignment horizontal="right" vertical="center"/>
    </xf>
    <xf numFmtId="175" fontId="2" fillId="33" borderId="15" xfId="15" applyNumberFormat="1" applyFont="1" applyFill="1" applyBorder="1" applyAlignment="1" applyProtection="1">
      <alignment vertical="center"/>
      <protection/>
    </xf>
    <xf numFmtId="175" fontId="2" fillId="33" borderId="21" xfId="15" applyNumberFormat="1" applyFont="1" applyFill="1" applyBorder="1" applyAlignment="1" applyProtection="1">
      <alignment vertical="center"/>
      <protection/>
    </xf>
    <xf numFmtId="175" fontId="2" fillId="33" borderId="12" xfId="15" applyNumberFormat="1" applyFont="1" applyFill="1" applyBorder="1" applyAlignment="1" applyProtection="1">
      <alignment vertical="center"/>
      <protection/>
    </xf>
    <xf numFmtId="175" fontId="2" fillId="33" borderId="22" xfId="15" applyNumberFormat="1" applyFont="1" applyFill="1" applyBorder="1" applyAlignment="1" applyProtection="1">
      <alignment vertical="center"/>
      <protection/>
    </xf>
    <xf numFmtId="175" fontId="67" fillId="34" borderId="10" xfId="0" applyNumberFormat="1" applyFont="1" applyFill="1" applyBorder="1" applyAlignment="1" quotePrefix="1">
      <alignment horizontal="right" vertical="center"/>
    </xf>
    <xf numFmtId="175" fontId="67" fillId="34" borderId="23" xfId="0" applyNumberFormat="1" applyFont="1" applyFill="1" applyBorder="1" applyAlignment="1" quotePrefix="1">
      <alignment horizontal="right" vertical="center"/>
    </xf>
    <xf numFmtId="175" fontId="67" fillId="34" borderId="15" xfId="0" applyNumberFormat="1" applyFont="1" applyFill="1" applyBorder="1" applyAlignment="1">
      <alignment horizontal="right" vertical="center"/>
    </xf>
    <xf numFmtId="175" fontId="67" fillId="34" borderId="21" xfId="0" applyNumberFormat="1" applyFont="1" applyFill="1" applyBorder="1" applyAlignment="1">
      <alignment horizontal="right" vertical="center"/>
    </xf>
    <xf numFmtId="175" fontId="67" fillId="34" borderId="12" xfId="0" applyNumberFormat="1" applyFont="1" applyFill="1" applyBorder="1" applyAlignment="1">
      <alignment horizontal="right" vertical="center"/>
    </xf>
    <xf numFmtId="175" fontId="67" fillId="34" borderId="22" xfId="0" applyNumberFormat="1" applyFont="1" applyFill="1" applyBorder="1" applyAlignment="1">
      <alignment horizontal="right" vertical="center"/>
    </xf>
    <xf numFmtId="175" fontId="2" fillId="33" borderId="15" xfId="15" applyNumberFormat="1" applyFont="1" applyFill="1" applyBorder="1" applyAlignment="1" applyProtection="1">
      <alignment horizontal="right" vertical="center"/>
      <protection/>
    </xf>
    <xf numFmtId="175" fontId="2" fillId="33" borderId="21" xfId="15" applyNumberFormat="1" applyFont="1" applyFill="1" applyBorder="1" applyAlignment="1" applyProtection="1">
      <alignment horizontal="right" vertical="center"/>
      <protection/>
    </xf>
    <xf numFmtId="175" fontId="2" fillId="33" borderId="12" xfId="15" applyNumberFormat="1" applyFont="1" applyFill="1" applyBorder="1" applyAlignment="1" applyProtection="1">
      <alignment horizontal="right" vertical="center"/>
      <protection/>
    </xf>
    <xf numFmtId="175" fontId="2" fillId="33" borderId="22" xfId="15" applyNumberFormat="1" applyFont="1" applyFill="1" applyBorder="1" applyAlignment="1" applyProtection="1">
      <alignment horizontal="right" vertical="center"/>
      <protection/>
    </xf>
    <xf numFmtId="175" fontId="67" fillId="34" borderId="0" xfId="0" applyNumberFormat="1" applyFont="1" applyFill="1" applyBorder="1" applyAlignment="1">
      <alignment horizontal="right" vertical="center"/>
    </xf>
    <xf numFmtId="175" fontId="2" fillId="33" borderId="10" xfId="15" applyNumberFormat="1" applyFont="1" applyFill="1" applyBorder="1" applyAlignment="1" applyProtection="1">
      <alignment horizontal="right" vertical="center"/>
      <protection/>
    </xf>
    <xf numFmtId="175" fontId="2" fillId="33" borderId="23" xfId="15" applyNumberFormat="1" applyFont="1" applyFill="1" applyBorder="1" applyAlignment="1" applyProtection="1">
      <alignment horizontal="right" vertical="center"/>
      <protection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75" fillId="34" borderId="0" xfId="38" applyFont="1" applyFill="1" applyBorder="1" applyAlignment="1" applyProtection="1">
      <alignment horizontal="left" vertical="center"/>
      <protection locked="0"/>
    </xf>
    <xf numFmtId="173" fontId="67" fillId="33" borderId="10" xfId="15" applyNumberFormat="1" applyFont="1" applyFill="1" applyBorder="1" applyAlignment="1" applyProtection="1">
      <alignment horizontal="right" vertical="center"/>
      <protection/>
    </xf>
    <xf numFmtId="173" fontId="67" fillId="33" borderId="23" xfId="15" applyNumberFormat="1" applyFont="1" applyFill="1" applyBorder="1" applyAlignment="1" applyProtection="1">
      <alignment horizontal="right" vertical="center"/>
      <protection/>
    </xf>
    <xf numFmtId="173" fontId="67" fillId="0" borderId="10" xfId="15" applyNumberFormat="1" applyFont="1" applyFill="1" applyBorder="1" applyAlignment="1" applyProtection="1">
      <alignment horizontal="right" vertical="center"/>
      <protection/>
    </xf>
    <xf numFmtId="0" fontId="3" fillId="33" borderId="0" xfId="15" applyFont="1" applyFill="1" applyAlignment="1" applyProtection="1">
      <alignment horizontal="center" vertical="center"/>
      <protection locked="0"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3" fillId="33" borderId="0" xfId="15" applyFont="1" applyFill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49" fontId="76" fillId="33" borderId="0" xfId="15" applyNumberFormat="1" applyFont="1" applyFill="1" applyBorder="1" applyAlignment="1">
      <alignment horizontal="left" vertical="center"/>
      <protection/>
    </xf>
    <xf numFmtId="49" fontId="6" fillId="33" borderId="0" xfId="15" applyNumberFormat="1" applyFont="1" applyFill="1" applyBorder="1" applyAlignment="1">
      <alignment horizontal="left" vertical="center"/>
      <protection/>
    </xf>
    <xf numFmtId="177" fontId="2" fillId="33" borderId="0" xfId="15" applyNumberFormat="1" applyFont="1" applyFill="1" applyAlignment="1" applyProtection="1">
      <alignment vertical="center"/>
      <protection locked="0"/>
    </xf>
    <xf numFmtId="0" fontId="2" fillId="33" borderId="0" xfId="15" applyFont="1" applyFill="1" applyAlignment="1">
      <alignment vertical="center"/>
      <protection/>
    </xf>
    <xf numFmtId="0" fontId="71" fillId="34" borderId="14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3" fillId="33" borderId="16" xfId="15" applyFont="1" applyFill="1" applyBorder="1" applyAlignment="1" applyProtection="1">
      <alignment vertical="center"/>
      <protection/>
    </xf>
    <xf numFmtId="0" fontId="12" fillId="33" borderId="18" xfId="15" applyFont="1" applyFill="1" applyBorder="1" applyAlignment="1" applyProtection="1">
      <alignment horizontal="center" vertical="center"/>
      <protection/>
    </xf>
    <xf numFmtId="0" fontId="67" fillId="34" borderId="23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0" fontId="44" fillId="33" borderId="0" xfId="15" applyFont="1" applyFill="1" applyAlignment="1">
      <alignment vertical="center"/>
      <protection/>
    </xf>
    <xf numFmtId="49" fontId="2" fillId="33" borderId="15" xfId="15" applyNumberFormat="1" applyFont="1" applyFill="1" applyBorder="1" applyAlignment="1">
      <alignment horizontal="right" vertical="center"/>
      <protection/>
    </xf>
    <xf numFmtId="175" fontId="67" fillId="33" borderId="15" xfId="15" applyNumberFormat="1" applyFont="1" applyFill="1" applyBorder="1" applyAlignment="1">
      <alignment horizontal="right" vertical="center"/>
      <protection/>
    </xf>
    <xf numFmtId="175" fontId="67" fillId="33" borderId="10" xfId="15" applyNumberFormat="1" applyFont="1" applyFill="1" applyBorder="1" applyAlignment="1" quotePrefix="1">
      <alignment horizontal="right" vertical="center"/>
      <protection/>
    </xf>
    <xf numFmtId="175" fontId="67" fillId="33" borderId="10" xfId="15" applyNumberFormat="1" applyFont="1" applyFill="1" applyBorder="1" applyAlignment="1">
      <alignment horizontal="right" vertical="center"/>
      <protection/>
    </xf>
    <xf numFmtId="175" fontId="2" fillId="33" borderId="0" xfId="15" applyNumberFormat="1" applyFont="1" applyFill="1" applyBorder="1" applyAlignment="1" applyProtection="1">
      <alignment vertical="center"/>
      <protection/>
    </xf>
    <xf numFmtId="178" fontId="67" fillId="33" borderId="13" xfId="15" applyNumberFormat="1" applyFont="1" applyFill="1" applyBorder="1" applyAlignment="1" applyProtection="1">
      <alignment horizontal="right" vertical="center"/>
      <protection/>
    </xf>
    <xf numFmtId="179" fontId="67" fillId="33" borderId="13" xfId="15" applyNumberFormat="1" applyFont="1" applyFill="1" applyBorder="1" applyAlignment="1" applyProtection="1" quotePrefix="1">
      <alignment horizontal="right" vertical="center"/>
      <protection/>
    </xf>
    <xf numFmtId="173" fontId="67" fillId="33" borderId="13" xfId="15" applyNumberFormat="1" applyFont="1" applyFill="1" applyBorder="1" applyAlignment="1" applyProtection="1">
      <alignment horizontal="right" vertical="center"/>
      <protection/>
    </xf>
    <xf numFmtId="175" fontId="2" fillId="33" borderId="13" xfId="15" applyNumberFormat="1" applyFont="1" applyFill="1" applyBorder="1" applyAlignment="1" applyProtection="1">
      <alignment horizontal="right" vertical="center"/>
      <protection/>
    </xf>
    <xf numFmtId="173" fontId="2" fillId="33" borderId="13" xfId="15" applyNumberFormat="1" applyFont="1" applyFill="1" applyBorder="1" applyAlignment="1" applyProtection="1">
      <alignment horizontal="right" vertical="center"/>
      <protection/>
    </xf>
    <xf numFmtId="178" fontId="67" fillId="33" borderId="10" xfId="15" applyNumberFormat="1" applyFont="1" applyFill="1" applyBorder="1" applyAlignment="1" applyProtection="1">
      <alignment horizontal="right" vertical="center"/>
      <protection/>
    </xf>
    <xf numFmtId="179" fontId="67" fillId="33" borderId="10" xfId="15" applyNumberFormat="1" applyFont="1" applyFill="1" applyBorder="1" applyAlignment="1" applyProtection="1">
      <alignment horizontal="right" vertical="center"/>
      <protection/>
    </xf>
    <xf numFmtId="173" fontId="2" fillId="33" borderId="10" xfId="15" applyNumberFormat="1" applyFont="1" applyFill="1" applyBorder="1" applyAlignment="1" applyProtection="1">
      <alignment horizontal="right" vertical="center"/>
      <protection/>
    </xf>
    <xf numFmtId="175" fontId="67" fillId="33" borderId="23" xfId="15" applyNumberFormat="1" applyFont="1" applyFill="1" applyBorder="1" applyAlignment="1">
      <alignment horizontal="right" vertical="center"/>
      <protection/>
    </xf>
    <xf numFmtId="178" fontId="67" fillId="33" borderId="23" xfId="15" applyNumberFormat="1" applyFont="1" applyFill="1" applyBorder="1" applyAlignment="1" applyProtection="1">
      <alignment horizontal="right" vertical="center"/>
      <protection/>
    </xf>
    <xf numFmtId="179" fontId="67" fillId="33" borderId="23" xfId="15" applyNumberFormat="1" applyFont="1" applyFill="1" applyBorder="1" applyAlignment="1" applyProtection="1">
      <alignment horizontal="right" vertical="center"/>
      <protection/>
    </xf>
    <xf numFmtId="173" fontId="2" fillId="33" borderId="23" xfId="15" applyNumberFormat="1" applyFont="1" applyFill="1" applyBorder="1" applyAlignment="1" applyProtection="1">
      <alignment horizontal="right" vertical="center"/>
      <protection/>
    </xf>
    <xf numFmtId="176" fontId="67" fillId="34" borderId="14" xfId="0" applyNumberFormat="1" applyFont="1" applyFill="1" applyBorder="1" applyAlignment="1" quotePrefix="1">
      <alignment horizontal="right" vertical="center"/>
    </xf>
    <xf numFmtId="176" fontId="67" fillId="33" borderId="14" xfId="15" applyNumberFormat="1" applyFont="1" applyFill="1" applyBorder="1" applyAlignment="1" applyProtection="1">
      <alignment vertical="center"/>
      <protection/>
    </xf>
    <xf numFmtId="180" fontId="67" fillId="33" borderId="19" xfId="15" applyNumberFormat="1" applyFont="1" applyFill="1" applyBorder="1" applyAlignment="1">
      <alignment horizontal="right" vertical="center"/>
      <protection/>
    </xf>
    <xf numFmtId="176" fontId="67" fillId="34" borderId="11" xfId="0" applyNumberFormat="1" applyFont="1" applyFill="1" applyBorder="1" applyAlignment="1" quotePrefix="1">
      <alignment horizontal="right" vertical="center"/>
    </xf>
    <xf numFmtId="176" fontId="67" fillId="33" borderId="11" xfId="15" applyNumberFormat="1" applyFont="1" applyFill="1" applyBorder="1" applyAlignment="1" applyProtection="1">
      <alignment vertical="center"/>
      <protection/>
    </xf>
    <xf numFmtId="180" fontId="2" fillId="33" borderId="11" xfId="15" applyNumberFormat="1" applyFont="1" applyFill="1" applyBorder="1" applyAlignment="1" applyProtection="1">
      <alignment vertical="center"/>
      <protection/>
    </xf>
    <xf numFmtId="41" fontId="45" fillId="0" borderId="14" xfId="48" applyFont="1" applyFill="1" applyBorder="1" applyAlignment="1" quotePrefix="1">
      <alignment horizontal="center" vertical="center"/>
    </xf>
    <xf numFmtId="41" fontId="45" fillId="0" borderId="20" xfId="48" applyFont="1" applyFill="1" applyBorder="1" applyAlignment="1">
      <alignment horizontal="center" vertical="center"/>
    </xf>
    <xf numFmtId="41" fontId="45" fillId="0" borderId="19" xfId="48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180" fontId="67" fillId="33" borderId="19" xfId="15" applyNumberFormat="1" applyFont="1" applyFill="1" applyBorder="1" applyAlignment="1" applyProtection="1">
      <alignment horizontal="right" vertical="center"/>
      <protection/>
    </xf>
    <xf numFmtId="180" fontId="67" fillId="33" borderId="11" xfId="15" applyNumberFormat="1" applyFont="1" applyFill="1" applyBorder="1" applyAlignment="1">
      <alignment horizontal="right" vertical="center"/>
      <protection/>
    </xf>
    <xf numFmtId="172" fontId="2" fillId="33" borderId="0" xfId="15" applyNumberFormat="1" applyFont="1" applyFill="1" applyBorder="1" applyAlignment="1" applyProtection="1">
      <alignment vertical="center"/>
      <protection/>
    </xf>
    <xf numFmtId="172" fontId="2" fillId="33" borderId="12" xfId="15" applyNumberFormat="1" applyFont="1" applyFill="1" applyBorder="1" applyAlignment="1" applyProtection="1">
      <alignment vertical="center"/>
      <protection/>
    </xf>
    <xf numFmtId="181" fontId="67" fillId="33" borderId="13" xfId="15" applyNumberFormat="1" applyFont="1" applyFill="1" applyBorder="1" applyAlignment="1" applyProtection="1">
      <alignment horizontal="right" vertical="center"/>
      <protection/>
    </xf>
    <xf numFmtId="181" fontId="2" fillId="33" borderId="13" xfId="15" applyNumberFormat="1" applyFont="1" applyFill="1" applyBorder="1" applyAlignment="1" applyProtection="1">
      <alignment horizontal="right" vertical="center"/>
      <protection/>
    </xf>
    <xf numFmtId="172" fontId="2" fillId="33" borderId="15" xfId="15" applyNumberFormat="1" applyFont="1" applyFill="1" applyBorder="1" applyAlignment="1" applyProtection="1">
      <alignment vertical="center"/>
      <protection/>
    </xf>
    <xf numFmtId="181" fontId="67" fillId="33" borderId="10" xfId="15" applyNumberFormat="1" applyFont="1" applyFill="1" applyBorder="1" applyAlignment="1" applyProtection="1">
      <alignment horizontal="right" vertical="center"/>
      <protection/>
    </xf>
    <xf numFmtId="181" fontId="2" fillId="33" borderId="10" xfId="15" applyNumberFormat="1" applyFont="1" applyFill="1" applyBorder="1" applyAlignment="1" applyProtection="1">
      <alignment horizontal="right" vertical="center"/>
      <protection/>
    </xf>
    <xf numFmtId="181" fontId="67" fillId="33" borderId="23" xfId="15" applyNumberFormat="1" applyFont="1" applyFill="1" applyBorder="1" applyAlignment="1" applyProtection="1">
      <alignment horizontal="right" vertical="center"/>
      <protection/>
    </xf>
    <xf numFmtId="181" fontId="2" fillId="33" borderId="23" xfId="15" applyNumberFormat="1" applyFont="1" applyFill="1" applyBorder="1" applyAlignment="1" applyProtection="1">
      <alignment horizontal="right" vertical="center"/>
      <protection/>
    </xf>
    <xf numFmtId="182" fontId="67" fillId="33" borderId="11" xfId="15" applyNumberFormat="1" applyFont="1" applyFill="1" applyBorder="1" applyAlignment="1" applyProtection="1">
      <alignment vertical="center"/>
      <protection/>
    </xf>
    <xf numFmtId="0" fontId="2" fillId="33" borderId="16" xfId="15" applyFont="1" applyFill="1" applyBorder="1" applyAlignment="1" applyProtection="1">
      <alignment vertical="center"/>
      <protection/>
    </xf>
    <xf numFmtId="175" fontId="67" fillId="33" borderId="13" xfId="15" applyNumberFormat="1" applyFont="1" applyFill="1" applyBorder="1" applyAlignment="1" applyProtection="1">
      <alignment horizontal="right" vertical="center"/>
      <protection/>
    </xf>
    <xf numFmtId="175" fontId="67" fillId="33" borderId="10" xfId="15" applyNumberFormat="1" applyFont="1" applyFill="1" applyBorder="1" applyAlignment="1" applyProtection="1">
      <alignment horizontal="right" vertical="center"/>
      <protection/>
    </xf>
    <xf numFmtId="175" fontId="67" fillId="33" borderId="23" xfId="15" applyNumberFormat="1" applyFont="1" applyFill="1" applyBorder="1" applyAlignment="1" applyProtection="1">
      <alignment horizontal="right" vertical="center"/>
      <protection/>
    </xf>
    <xf numFmtId="176" fontId="67" fillId="33" borderId="19" xfId="15" applyNumberFormat="1" applyFont="1" applyFill="1" applyBorder="1" applyAlignment="1" applyProtection="1">
      <alignment horizontal="right" vertical="center"/>
      <protection/>
    </xf>
    <xf numFmtId="176" fontId="67" fillId="33" borderId="19" xfId="15" applyNumberFormat="1" applyFont="1" applyFill="1" applyBorder="1" applyAlignment="1">
      <alignment horizontal="right" vertical="center"/>
      <protection/>
    </xf>
    <xf numFmtId="0" fontId="6" fillId="33" borderId="0" xfId="15" applyFont="1" applyFill="1" applyBorder="1" applyAlignment="1" applyProtection="1">
      <alignment vertical="center"/>
      <protection/>
    </xf>
    <xf numFmtId="41" fontId="15" fillId="34" borderId="0" xfId="48" applyFont="1" applyFill="1" applyBorder="1" applyAlignment="1" quotePrefix="1">
      <alignment horizontal="left" vertical="center" wrapText="1"/>
    </xf>
    <xf numFmtId="0" fontId="3" fillId="33" borderId="0" xfId="15" applyFont="1" applyFill="1" applyBorder="1" applyAlignment="1" applyProtection="1">
      <alignment vertical="center"/>
      <protection/>
    </xf>
    <xf numFmtId="175" fontId="67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Font="1" applyFill="1" applyBorder="1" applyAlignment="1">
      <alignment horizontal="center" vertical="center"/>
      <protection/>
    </xf>
    <xf numFmtId="176" fontId="67" fillId="33" borderId="0" xfId="15" applyNumberFormat="1" applyFont="1" applyFill="1" applyBorder="1" applyAlignment="1">
      <alignment horizontal="right" vertical="center"/>
      <protection/>
    </xf>
    <xf numFmtId="176" fontId="2" fillId="33" borderId="0" xfId="15" applyNumberFormat="1" applyFont="1" applyFill="1" applyBorder="1" applyAlignment="1" applyProtection="1">
      <alignment vertical="center"/>
      <protection/>
    </xf>
    <xf numFmtId="0" fontId="67" fillId="34" borderId="20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3" fillId="33" borderId="18" xfId="15" applyFont="1" applyFill="1" applyBorder="1" applyAlignment="1" applyProtection="1">
      <alignment vertical="center"/>
      <protection/>
    </xf>
    <xf numFmtId="175" fontId="67" fillId="33" borderId="10" xfId="15" applyNumberFormat="1" applyFont="1" applyFill="1" applyBorder="1" applyAlignment="1" applyProtection="1">
      <alignment vertical="center"/>
      <protection/>
    </xf>
    <xf numFmtId="176" fontId="67" fillId="33" borderId="20" xfId="15" applyNumberFormat="1" applyFont="1" applyFill="1" applyBorder="1" applyAlignment="1" applyProtection="1">
      <alignment vertical="center"/>
      <protection/>
    </xf>
    <xf numFmtId="0" fontId="2" fillId="34" borderId="0" xfId="16" applyFont="1" applyFill="1" applyAlignment="1" applyProtection="1">
      <alignment vertical="center"/>
      <protection locked="0"/>
    </xf>
    <xf numFmtId="0" fontId="3" fillId="34" borderId="0" xfId="16" applyFont="1" applyFill="1" applyAlignment="1" applyProtection="1">
      <alignment vertical="center"/>
      <protection locked="0"/>
    </xf>
    <xf numFmtId="173" fontId="2" fillId="34" borderId="0" xfId="16" applyNumberFormat="1" applyFont="1" applyFill="1" applyAlignment="1">
      <alignment vertical="center"/>
      <protection/>
    </xf>
    <xf numFmtId="0" fontId="2" fillId="34" borderId="0" xfId="16" applyFont="1" applyFill="1" applyAlignment="1">
      <alignment vertical="center"/>
      <protection/>
    </xf>
    <xf numFmtId="0" fontId="44" fillId="34" borderId="0" xfId="16" applyFont="1" applyFill="1" applyAlignment="1">
      <alignment vertical="center"/>
      <protection/>
    </xf>
    <xf numFmtId="173" fontId="12" fillId="34" borderId="23" xfId="16" applyNumberFormat="1" applyFont="1" applyFill="1" applyBorder="1" applyAlignment="1">
      <alignment horizontal="right" vertical="center"/>
      <protection/>
    </xf>
    <xf numFmtId="173" fontId="67" fillId="34" borderId="23" xfId="16" applyNumberFormat="1" applyFont="1" applyFill="1" applyBorder="1" applyAlignment="1">
      <alignment horizontal="right" vertical="center"/>
      <protection/>
    </xf>
    <xf numFmtId="173" fontId="67" fillId="34" borderId="23" xfId="16" applyNumberFormat="1" applyFont="1" applyFill="1" applyBorder="1" applyAlignment="1" quotePrefix="1">
      <alignment horizontal="right" vertical="center"/>
      <protection/>
    </xf>
    <xf numFmtId="173" fontId="67" fillId="34" borderId="21" xfId="16" applyNumberFormat="1" applyFont="1" applyFill="1" applyBorder="1" applyAlignment="1">
      <alignment horizontal="right" vertical="center"/>
      <protection/>
    </xf>
    <xf numFmtId="0" fontId="3" fillId="34" borderId="23" xfId="16" applyFont="1" applyFill="1" applyBorder="1" applyAlignment="1" applyProtection="1">
      <alignment horizontal="center" vertical="center"/>
      <protection/>
    </xf>
    <xf numFmtId="173" fontId="67" fillId="34" borderId="13" xfId="0" applyNumberFormat="1" applyFont="1" applyFill="1" applyBorder="1" applyAlignment="1">
      <alignment horizontal="center" vertical="center"/>
    </xf>
    <xf numFmtId="173" fontId="3" fillId="34" borderId="16" xfId="16" applyNumberFormat="1" applyFont="1" applyFill="1" applyBorder="1" applyAlignment="1" applyProtection="1">
      <alignment vertical="center"/>
      <protection/>
    </xf>
    <xf numFmtId="173" fontId="67" fillId="34" borderId="15" xfId="0" applyNumberFormat="1" applyFont="1" applyFill="1" applyBorder="1" applyAlignment="1">
      <alignment horizontal="center" vertical="center"/>
    </xf>
    <xf numFmtId="0" fontId="3" fillId="34" borderId="16" xfId="16" applyFont="1" applyFill="1" applyBorder="1" applyAlignment="1" applyProtection="1">
      <alignment vertical="center"/>
      <protection/>
    </xf>
    <xf numFmtId="0" fontId="3" fillId="34" borderId="13" xfId="16" applyFont="1" applyFill="1" applyBorder="1" applyAlignment="1" applyProtection="1">
      <alignment horizontal="center" vertical="center"/>
      <protection/>
    </xf>
    <xf numFmtId="0" fontId="3" fillId="34" borderId="11" xfId="16" applyFont="1" applyFill="1" applyBorder="1" applyAlignment="1" applyProtection="1">
      <alignment vertical="center" wrapText="1"/>
      <protection/>
    </xf>
    <xf numFmtId="0" fontId="3" fillId="34" borderId="14" xfId="16" applyFont="1" applyFill="1" applyBorder="1" applyAlignment="1" applyProtection="1">
      <alignment vertical="center" wrapText="1"/>
      <protection/>
    </xf>
    <xf numFmtId="0" fontId="71" fillId="34" borderId="13" xfId="0" applyFont="1" applyFill="1" applyBorder="1" applyAlignment="1">
      <alignment horizontal="center" vertical="center"/>
    </xf>
    <xf numFmtId="0" fontId="2" fillId="33" borderId="13" xfId="16" applyFont="1" applyFill="1" applyBorder="1" applyAlignment="1" applyProtection="1">
      <alignment horizontal="center" vertical="center"/>
      <protection/>
    </xf>
    <xf numFmtId="173" fontId="2" fillId="34" borderId="0" xfId="16" applyNumberFormat="1" applyFont="1" applyFill="1" applyAlignment="1" applyProtection="1">
      <alignment vertical="center"/>
      <protection locked="0"/>
    </xf>
    <xf numFmtId="177" fontId="2" fillId="34" borderId="0" xfId="16" applyNumberFormat="1" applyFont="1" applyFill="1" applyAlignment="1" applyProtection="1">
      <alignment vertical="center"/>
      <protection locked="0"/>
    </xf>
    <xf numFmtId="49" fontId="6" fillId="34" borderId="0" xfId="16" applyNumberFormat="1" applyFont="1" applyFill="1" applyBorder="1" applyAlignment="1">
      <alignment horizontal="left" vertical="center"/>
      <protection/>
    </xf>
    <xf numFmtId="49" fontId="76" fillId="34" borderId="0" xfId="16" applyNumberFormat="1" applyFont="1" applyFill="1" applyBorder="1" applyAlignment="1">
      <alignment horizontal="left" vertical="center"/>
      <protection/>
    </xf>
    <xf numFmtId="0" fontId="73" fillId="34" borderId="0" xfId="16" applyFont="1" applyFill="1" applyAlignment="1" applyProtection="1">
      <alignment vertical="center"/>
      <protection locked="0"/>
    </xf>
    <xf numFmtId="0" fontId="74" fillId="34" borderId="0" xfId="16" applyFont="1" applyFill="1" applyAlignment="1" applyProtection="1">
      <alignment vertical="center"/>
      <protection locked="0"/>
    </xf>
    <xf numFmtId="0" fontId="2" fillId="34" borderId="0" xfId="16" applyFont="1" applyFill="1" applyBorder="1" applyAlignment="1" applyProtection="1">
      <alignment vertical="center"/>
      <protection locked="0"/>
    </xf>
    <xf numFmtId="0" fontId="7" fillId="34" borderId="24" xfId="16" applyFont="1" applyFill="1" applyBorder="1" applyAlignment="1" applyProtection="1">
      <alignment horizontal="center" vertical="center"/>
      <protection locked="0"/>
    </xf>
    <xf numFmtId="0" fontId="2" fillId="34" borderId="24" xfId="16" applyFont="1" applyFill="1" applyBorder="1" applyAlignment="1" applyProtection="1">
      <alignment vertical="center"/>
      <protection locked="0"/>
    </xf>
    <xf numFmtId="0" fontId="9" fillId="34" borderId="24" xfId="16" applyFont="1" applyFill="1" applyBorder="1" applyAlignment="1" applyProtection="1">
      <alignment vertical="center"/>
      <protection locked="0"/>
    </xf>
    <xf numFmtId="0" fontId="9" fillId="34" borderId="21" xfId="16" applyFont="1" applyFill="1" applyBorder="1" applyAlignment="1" applyProtection="1">
      <alignment vertical="center"/>
      <protection locked="0"/>
    </xf>
    <xf numFmtId="0" fontId="7" fillId="34" borderId="0" xfId="16" applyFont="1" applyFill="1" applyBorder="1" applyAlignment="1" applyProtection="1">
      <alignment horizontal="center" vertical="center"/>
      <protection locked="0"/>
    </xf>
    <xf numFmtId="0" fontId="9" fillId="34" borderId="0" xfId="16" applyFont="1" applyFill="1" applyBorder="1" applyAlignment="1" applyProtection="1">
      <alignment vertical="center"/>
      <protection locked="0"/>
    </xf>
    <xf numFmtId="0" fontId="9" fillId="34" borderId="15" xfId="16" applyFont="1" applyFill="1" applyBorder="1" applyAlignment="1" applyProtection="1">
      <alignment vertical="center"/>
      <protection locked="0"/>
    </xf>
    <xf numFmtId="0" fontId="70" fillId="35" borderId="0" xfId="16" applyFont="1" applyFill="1" applyBorder="1" applyAlignment="1" applyProtection="1">
      <alignment horizontal="center" vertical="center"/>
      <protection locked="0"/>
    </xf>
    <xf numFmtId="0" fontId="3" fillId="34" borderId="0" xfId="16" applyFont="1" applyFill="1" applyAlignment="1" applyProtection="1">
      <alignment horizontal="center" vertical="center"/>
      <protection locked="0"/>
    </xf>
    <xf numFmtId="0" fontId="3" fillId="34" borderId="0" xfId="16" applyFont="1" applyFill="1" applyBorder="1" applyAlignment="1" applyProtection="1">
      <alignment horizontal="center" vertical="center"/>
      <protection locked="0"/>
    </xf>
    <xf numFmtId="0" fontId="63" fillId="34" borderId="0" xfId="16" applyFont="1" applyFill="1" applyBorder="1" applyAlignment="1" applyProtection="1">
      <alignment horizontal="center" vertical="center"/>
      <protection locked="0"/>
    </xf>
    <xf numFmtId="0" fontId="4" fillId="34" borderId="0" xfId="16" applyFont="1" applyFill="1" applyAlignment="1" applyProtection="1">
      <alignment vertical="center"/>
      <protection locked="0"/>
    </xf>
    <xf numFmtId="0" fontId="8" fillId="34" borderId="0" xfId="16" applyFont="1" applyFill="1" applyAlignment="1" applyProtection="1">
      <alignment vertical="center"/>
      <protection locked="0"/>
    </xf>
  </cellXfs>
  <cellStyles count="52">
    <cellStyle name="Normal" xfId="0"/>
    <cellStyle name="=C:\WINNT35\SYSTEM32\COMMAND.COM" xfId="15"/>
    <cellStyle name="=C:\WINNT35\SYSTEM32\COMMAND.COM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9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zione%20Tariffarie\2019\2&#176;%20Trimestre%202019\Tariffe%20e%20tabelle%202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ARERA"/>
      <sheetName val="scheda altri usi ARERA"/>
      <sheetName val="Altri Usi MT per fasce"/>
      <sheetName val="Altri Usi BT monorari"/>
      <sheetName val="IP B.T.mono"/>
      <sheetName val="Arim Tab 6"/>
      <sheetName val="Asos Tab 1"/>
      <sheetName val="UC Tab 7"/>
      <sheetName val="REATT Tabelle 4 e 5 TIT"/>
      <sheetName val="TIV PE tab  1.1-1.2-1.3-1.4"/>
      <sheetName val="TIV PD tab  2.1-2.2-2.3-2.4"/>
      <sheetName val="TIV PPE tab 4.1 - 4.2"/>
      <sheetName val="PCV in pdf"/>
      <sheetName val="DISPBT-RCVi"/>
      <sheetName val="TIV PED tab 3.1-3.2-3.3-3.4"/>
      <sheetName val="Tabelle TIC in pdf"/>
      <sheetName val="Art.8bis TIC"/>
      <sheetName val="MIS Tabelle TIME"/>
      <sheetName val="TRAS Tabella 1 TIT"/>
      <sheetName val="DIS Tabella 3 TIT"/>
      <sheetName val="CTR Tabelle 7 e 8 TIT"/>
      <sheetName val="TD Tabella 9 TIT"/>
      <sheetName val="BONUS ECO Tab 6"/>
      <sheetName val="BONUS FIS Tab 7"/>
      <sheetName val="Coeff.Perd. TIS Tabella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pompedicalore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pompedicalore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pompedicalore.htm" TargetMode="External" /><Relationship Id="rId3" Type="http://schemas.openxmlformats.org/officeDocument/2006/relationships/hyperlink" Target="http://www.arera.it/it/dati/condec.ht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pompedicalore.htm" TargetMode="External" /><Relationship Id="rId3" Type="http://schemas.openxmlformats.org/officeDocument/2006/relationships/hyperlink" Target="http://www.arera.it/it/dati/condec.ht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pompedicalore.htm" TargetMode="External" /><Relationship Id="rId2" Type="http://schemas.openxmlformats.org/officeDocument/2006/relationships/hyperlink" Target="http://www.arera.it/it/dati/condec.htm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PageLayoutView="0" workbookViewId="0" topLeftCell="A1">
      <selection activeCell="V135" sqref="V13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11" ht="15" customHeight="1">
      <c r="B5" s="42" t="s">
        <v>106</v>
      </c>
      <c r="C5" s="19"/>
      <c r="D5" s="19"/>
      <c r="E5" s="19"/>
      <c r="F5" s="19"/>
      <c r="G5" s="19"/>
      <c r="H5" s="19"/>
      <c r="I5" s="20"/>
      <c r="J5" s="17"/>
      <c r="K5" s="98" t="s">
        <v>69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2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</row>
    <row r="9" spans="1:22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</row>
    <row r="10" spans="1:22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</row>
    <row r="11" spans="1:22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</row>
    <row r="12" spans="1:22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</row>
    <row r="13" spans="1:22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</row>
    <row r="14" spans="2:22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101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102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103</v>
      </c>
      <c r="T16" s="168" t="s">
        <v>104</v>
      </c>
      <c r="U16" s="152" t="s">
        <v>33</v>
      </c>
    </row>
    <row r="17" spans="2:21" ht="14.25" customHeight="1">
      <c r="B17" s="85"/>
      <c r="C17" s="149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5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Y18" s="21"/>
    </row>
    <row r="19" spans="2:25" ht="14.25" customHeight="1">
      <c r="B19" s="18" t="s">
        <v>55</v>
      </c>
      <c r="C19" s="185">
        <v>0.05432</v>
      </c>
      <c r="D19" s="193">
        <v>0.05504</v>
      </c>
      <c r="E19" s="201">
        <v>0.05399</v>
      </c>
      <c r="F19" s="185">
        <v>0.01273</v>
      </c>
      <c r="G19" s="191" t="s">
        <v>37</v>
      </c>
      <c r="H19" s="191" t="s">
        <v>37</v>
      </c>
      <c r="I19" s="193">
        <v>-0.00071</v>
      </c>
      <c r="J19" s="202">
        <v>0.06634</v>
      </c>
      <c r="K19" s="197">
        <v>0.06706</v>
      </c>
      <c r="L19" s="199">
        <v>0.06601</v>
      </c>
      <c r="M19" s="191" t="s">
        <v>37</v>
      </c>
      <c r="N19" s="191" t="s">
        <v>37</v>
      </c>
      <c r="O19" s="178">
        <v>0.00724</v>
      </c>
      <c r="P19" s="178">
        <v>0.0007199999999999999</v>
      </c>
      <c r="Q19" s="178">
        <v>2E-05</v>
      </c>
      <c r="R19" s="180">
        <v>0.00798</v>
      </c>
      <c r="S19" s="22">
        <v>0.023163999999999997</v>
      </c>
      <c r="T19" s="22">
        <v>0.011862</v>
      </c>
      <c r="U19" s="53">
        <v>0.035025999999999995</v>
      </c>
      <c r="Y19" s="21"/>
    </row>
    <row r="20" spans="2:25" ht="14.25" customHeight="1">
      <c r="B20" s="18" t="s">
        <v>43</v>
      </c>
      <c r="C20" s="185"/>
      <c r="D20" s="193"/>
      <c r="E20" s="201"/>
      <c r="F20" s="185"/>
      <c r="G20" s="185"/>
      <c r="H20" s="185"/>
      <c r="I20" s="193"/>
      <c r="J20" s="203"/>
      <c r="K20" s="198"/>
      <c r="L20" s="200"/>
      <c r="M20" s="185"/>
      <c r="N20" s="185"/>
      <c r="O20" s="178"/>
      <c r="P20" s="178"/>
      <c r="Q20" s="178"/>
      <c r="R20" s="181"/>
      <c r="S20" s="22">
        <v>0.062256</v>
      </c>
      <c r="T20" s="22">
        <v>0.016138</v>
      </c>
      <c r="U20" s="53">
        <v>0.07839399999999999</v>
      </c>
      <c r="Y20" s="21"/>
    </row>
    <row r="21" spans="2:25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65.3846</v>
      </c>
      <c r="H21" s="70">
        <v>-17.3776</v>
      </c>
      <c r="I21" s="68" t="s">
        <v>37</v>
      </c>
      <c r="J21" s="182">
        <v>48.007000000000005</v>
      </c>
      <c r="K21" s="183"/>
      <c r="L21" s="184"/>
      <c r="M21" s="113">
        <v>20.28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20.28</v>
      </c>
      <c r="S21" s="68" t="s">
        <v>37</v>
      </c>
      <c r="T21" s="68" t="s">
        <v>37</v>
      </c>
      <c r="U21" s="82" t="s">
        <v>37</v>
      </c>
      <c r="Y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101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102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103</v>
      </c>
      <c r="T26" s="168" t="s">
        <v>104</v>
      </c>
      <c r="U26" s="152" t="s">
        <v>33</v>
      </c>
    </row>
    <row r="27" spans="2:21" ht="14.25" customHeight="1">
      <c r="B27" s="107"/>
      <c r="C27" s="149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0.05432</v>
      </c>
      <c r="D29" s="193">
        <v>0.05504</v>
      </c>
      <c r="E29" s="195">
        <v>0.05399</v>
      </c>
      <c r="F29" s="185">
        <v>0.01273</v>
      </c>
      <c r="G29" s="191" t="s">
        <v>37</v>
      </c>
      <c r="H29" s="191" t="s">
        <v>37</v>
      </c>
      <c r="I29" s="185">
        <v>-0.00071</v>
      </c>
      <c r="J29" s="180">
        <v>0.06634</v>
      </c>
      <c r="K29" s="187">
        <v>0.06706</v>
      </c>
      <c r="L29" s="189">
        <v>0.06601</v>
      </c>
      <c r="M29" s="191" t="s">
        <v>37</v>
      </c>
      <c r="N29" s="191" t="s">
        <v>37</v>
      </c>
      <c r="O29" s="178">
        <v>0.00724</v>
      </c>
      <c r="P29" s="178">
        <v>0.0007199999999999999</v>
      </c>
      <c r="Q29" s="178">
        <v>2E-05</v>
      </c>
      <c r="R29" s="180">
        <v>0.00798</v>
      </c>
      <c r="S29" s="22">
        <v>0.023163999999999997</v>
      </c>
      <c r="T29" s="22">
        <v>0.011862</v>
      </c>
      <c r="U29" s="53">
        <v>0.035025999999999995</v>
      </c>
    </row>
    <row r="30" spans="2:25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0.062256</v>
      </c>
      <c r="T30" s="22">
        <v>0.016138</v>
      </c>
      <c r="U30" s="53">
        <v>0.07839399999999999</v>
      </c>
      <c r="Y30" s="21"/>
    </row>
    <row r="31" spans="2:25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65.3846</v>
      </c>
      <c r="H31" s="76">
        <v>-17.3776</v>
      </c>
      <c r="I31" s="68" t="s">
        <v>37</v>
      </c>
      <c r="J31" s="182">
        <v>48.007000000000005</v>
      </c>
      <c r="K31" s="183"/>
      <c r="L31" s="184"/>
      <c r="M31" s="113">
        <v>20.28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20.28</v>
      </c>
      <c r="S31" s="140">
        <v>126.8724</v>
      </c>
      <c r="T31" s="140">
        <v>0.10800000000000001</v>
      </c>
      <c r="U31" s="129">
        <v>126.9804</v>
      </c>
      <c r="Y31" s="21"/>
    </row>
    <row r="32" spans="2:25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Y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5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Y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171" t="s">
        <v>105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2:21" ht="23.25" customHeight="1">
      <c r="B37" s="84" t="s">
        <v>101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102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103</v>
      </c>
      <c r="T37" s="168" t="s">
        <v>104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8" t="s">
        <v>40</v>
      </c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5" ht="14.25" customHeight="1">
      <c r="B40" s="159"/>
      <c r="C40" s="100" t="s">
        <v>29</v>
      </c>
      <c r="D40" s="24">
        <v>0.05504</v>
      </c>
      <c r="E40" s="27">
        <v>0.05399</v>
      </c>
      <c r="F40" s="24">
        <v>0.01273</v>
      </c>
      <c r="G40" s="78" t="s">
        <v>37</v>
      </c>
      <c r="H40" s="78" t="s">
        <v>37</v>
      </c>
      <c r="I40" s="27">
        <v>-0.00071</v>
      </c>
      <c r="J40" s="40" t="s">
        <v>29</v>
      </c>
      <c r="K40" s="25">
        <v>0.06706</v>
      </c>
      <c r="L40" s="26">
        <v>0.06601</v>
      </c>
      <c r="M40" s="32"/>
      <c r="N40" s="33"/>
      <c r="O40" s="56">
        <v>0.00724</v>
      </c>
      <c r="P40" s="117">
        <v>0.0007199999999999999</v>
      </c>
      <c r="Q40" s="118">
        <v>2E-05</v>
      </c>
      <c r="R40" s="34">
        <v>0.00798</v>
      </c>
      <c r="S40" s="28">
        <v>0.032664</v>
      </c>
      <c r="T40" s="29">
        <v>0.013329</v>
      </c>
      <c r="U40" s="30">
        <v>0.045993</v>
      </c>
      <c r="X40" s="21"/>
      <c r="Y40" s="21"/>
    </row>
    <row r="41" spans="2:25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65.3846</v>
      </c>
      <c r="H41" s="79">
        <v>-17.3776</v>
      </c>
      <c r="I41" s="80" t="s">
        <v>37</v>
      </c>
      <c r="J41" s="160">
        <v>48.007000000000005</v>
      </c>
      <c r="K41" s="161"/>
      <c r="L41" s="162"/>
      <c r="M41" s="115">
        <v>20.28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20.28</v>
      </c>
      <c r="S41" s="68" t="s">
        <v>37</v>
      </c>
      <c r="T41" s="68" t="s">
        <v>37</v>
      </c>
      <c r="U41" s="82" t="s">
        <v>37</v>
      </c>
      <c r="X41" s="21"/>
      <c r="Y41" s="21"/>
    </row>
    <row r="42" spans="2:25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X42" s="21"/>
      <c r="Y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  <row r="46" ht="14.25" customHeight="1">
      <c r="B46" s="1" t="s">
        <v>22</v>
      </c>
    </row>
    <row r="47" spans="2:9" s="12" customFormat="1" ht="15" customHeight="1">
      <c r="B47" s="14" t="s">
        <v>20</v>
      </c>
      <c r="C47" s="14"/>
      <c r="D47" s="14"/>
      <c r="E47" s="14"/>
      <c r="F47" s="14"/>
      <c r="G47" s="14"/>
      <c r="H47" s="14"/>
      <c r="I47" s="14"/>
    </row>
    <row r="48" spans="2:9" s="12" customFormat="1" ht="15" customHeight="1">
      <c r="B48" s="1" t="s">
        <v>21</v>
      </c>
      <c r="C48" s="1"/>
      <c r="D48" s="1"/>
      <c r="E48" s="1"/>
      <c r="F48" s="1"/>
      <c r="G48" s="1"/>
      <c r="H48" s="1"/>
      <c r="I48" s="1"/>
    </row>
    <row r="49" spans="2:9" s="12" customFormat="1" ht="15" customHeight="1">
      <c r="B49" s="1"/>
      <c r="C49" s="1"/>
      <c r="D49" s="1"/>
      <c r="E49" s="1"/>
      <c r="F49" s="1"/>
      <c r="G49" s="1"/>
      <c r="H49" s="1"/>
      <c r="I49" s="1"/>
    </row>
    <row r="50" spans="2:11" ht="15" customHeight="1">
      <c r="B50" s="42" t="s">
        <v>106</v>
      </c>
      <c r="C50" s="19"/>
      <c r="D50" s="19"/>
      <c r="E50" s="19"/>
      <c r="F50" s="19"/>
      <c r="G50" s="19"/>
      <c r="H50" s="19"/>
      <c r="I50" s="20"/>
      <c r="J50" s="17"/>
      <c r="K50" s="98" t="s">
        <v>69</v>
      </c>
    </row>
    <row r="52" spans="2:22" ht="15" customHeight="1">
      <c r="B52" s="13"/>
      <c r="C52" s="13"/>
      <c r="D52" s="13"/>
      <c r="E52" s="13"/>
      <c r="F52" s="13"/>
      <c r="G52" s="13"/>
      <c r="H52" s="13"/>
      <c r="I52" s="13"/>
      <c r="V52" s="209"/>
    </row>
    <row r="53" spans="2:21" ht="14.25" customHeight="1">
      <c r="B53" s="210" t="s">
        <v>107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</row>
    <row r="54" spans="1:21" ht="12.75" customHeight="1">
      <c r="A54" s="5"/>
      <c r="B54" s="91" t="s">
        <v>35</v>
      </c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1:21" ht="12.75" customHeight="1">
      <c r="A55" s="5"/>
      <c r="B55" s="91" t="s">
        <v>108</v>
      </c>
      <c r="C55" s="86"/>
      <c r="D55" s="86"/>
      <c r="E55" s="86"/>
      <c r="F55" s="86"/>
      <c r="G55" s="86"/>
      <c r="H55" s="86"/>
      <c r="I55" s="86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ht="12.75" customHeight="1">
      <c r="A56" s="5"/>
      <c r="B56" s="139" t="s">
        <v>70</v>
      </c>
      <c r="C56" s="86"/>
      <c r="D56" s="86"/>
      <c r="E56" s="86"/>
      <c r="F56" s="86"/>
      <c r="G56" s="86"/>
      <c r="H56" s="86"/>
      <c r="I56" s="86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6.75" customHeight="1">
      <c r="A57" s="5"/>
      <c r="B57" s="91"/>
      <c r="C57" s="86"/>
      <c r="D57" s="86"/>
      <c r="E57" s="86"/>
      <c r="F57" s="86"/>
      <c r="G57" s="86"/>
      <c r="H57" s="86"/>
      <c r="I57" s="86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1:21" ht="12.75" customHeight="1">
      <c r="A58" s="5"/>
      <c r="B58" s="91" t="s">
        <v>23</v>
      </c>
      <c r="C58" s="86"/>
      <c r="D58" s="86"/>
      <c r="E58" s="86"/>
      <c r="F58" s="86"/>
      <c r="G58" s="86"/>
      <c r="H58" s="86"/>
      <c r="I58" s="86"/>
      <c r="J58" s="57"/>
      <c r="K58" s="5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1:21" ht="12.75" customHeight="1">
      <c r="A59" s="5"/>
      <c r="B59" s="91" t="s">
        <v>109</v>
      </c>
      <c r="C59" s="86"/>
      <c r="D59" s="86"/>
      <c r="E59" s="86"/>
      <c r="F59" s="86"/>
      <c r="G59" s="86"/>
      <c r="H59" s="86"/>
      <c r="I59" s="86"/>
      <c r="J59" s="57"/>
      <c r="K59" s="5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2.75" customHeight="1">
      <c r="A60" s="5"/>
      <c r="B60" s="92" t="s">
        <v>110</v>
      </c>
      <c r="C60" s="88"/>
      <c r="D60" s="88"/>
      <c r="E60" s="88"/>
      <c r="F60" s="88"/>
      <c r="G60" s="88"/>
      <c r="H60" s="88"/>
      <c r="I60" s="88"/>
      <c r="J60" s="89"/>
      <c r="K60" s="89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2:21" ht="14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9" ht="14.25" customHeight="1">
      <c r="B62" s="211" t="s">
        <v>111</v>
      </c>
      <c r="C62" s="212"/>
      <c r="D62" s="212"/>
      <c r="E62" s="212"/>
      <c r="F62" s="212"/>
      <c r="G62" s="212"/>
      <c r="H62" s="212"/>
      <c r="I62" s="212"/>
    </row>
    <row r="63" spans="2:9" ht="14.25" customHeight="1">
      <c r="B63" s="213"/>
      <c r="C63" s="213"/>
      <c r="D63" s="213"/>
      <c r="E63" s="213"/>
      <c r="F63" s="213"/>
      <c r="G63" s="213"/>
      <c r="H63" s="213"/>
      <c r="I63" s="213"/>
    </row>
    <row r="64" spans="2:21" ht="14.25" customHeight="1">
      <c r="B64" s="214" t="s">
        <v>112</v>
      </c>
      <c r="C64" s="215"/>
      <c r="D64" s="215"/>
      <c r="E64" s="215"/>
      <c r="F64" s="215"/>
      <c r="G64" s="215"/>
      <c r="H64" s="215"/>
      <c r="I64" s="215"/>
      <c r="P64" s="216"/>
      <c r="Q64" s="216"/>
      <c r="R64" s="216"/>
      <c r="S64" s="216"/>
      <c r="T64" s="216"/>
      <c r="U64" s="21"/>
    </row>
    <row r="65" spans="2:21" s="217" customFormat="1" ht="23.25" customHeight="1">
      <c r="B65" s="84" t="s">
        <v>101</v>
      </c>
      <c r="C65" s="218" t="s">
        <v>14</v>
      </c>
      <c r="D65" s="219"/>
      <c r="E65" s="220"/>
      <c r="F65" s="221" t="s">
        <v>0</v>
      </c>
      <c r="G65" s="221" t="s">
        <v>1</v>
      </c>
      <c r="H65" s="221" t="s">
        <v>2</v>
      </c>
      <c r="I65" s="222" t="s">
        <v>3</v>
      </c>
      <c r="J65" s="175" t="s">
        <v>31</v>
      </c>
      <c r="K65" s="176"/>
      <c r="L65" s="177"/>
      <c r="M65" s="223" t="s">
        <v>113</v>
      </c>
      <c r="N65" s="223" t="s">
        <v>114</v>
      </c>
      <c r="O65" s="223" t="s">
        <v>115</v>
      </c>
      <c r="P65" s="224" t="s">
        <v>9</v>
      </c>
      <c r="Q65" s="224" t="s">
        <v>11</v>
      </c>
      <c r="R65" s="152" t="s">
        <v>32</v>
      </c>
      <c r="S65" s="168" t="s">
        <v>116</v>
      </c>
      <c r="T65" s="168" t="s">
        <v>74</v>
      </c>
      <c r="U65" s="152" t="s">
        <v>34</v>
      </c>
    </row>
    <row r="66" spans="2:21" s="217" customFormat="1" ht="14.25" customHeight="1">
      <c r="B66" s="15" t="s">
        <v>40</v>
      </c>
      <c r="C66" s="225" t="s">
        <v>17</v>
      </c>
      <c r="D66" s="225" t="s">
        <v>117</v>
      </c>
      <c r="E66" s="225" t="s">
        <v>118</v>
      </c>
      <c r="F66" s="226"/>
      <c r="G66" s="226"/>
      <c r="H66" s="226"/>
      <c r="I66" s="226"/>
      <c r="J66" s="46" t="s">
        <v>17</v>
      </c>
      <c r="K66" s="227" t="s">
        <v>117</v>
      </c>
      <c r="L66" s="47" t="s">
        <v>118</v>
      </c>
      <c r="M66" s="228"/>
      <c r="N66" s="228"/>
      <c r="O66" s="228"/>
      <c r="P66" s="229"/>
      <c r="Q66" s="229"/>
      <c r="R66" s="153"/>
      <c r="S66" s="167"/>
      <c r="T66" s="167"/>
      <c r="U66" s="153"/>
    </row>
    <row r="67" spans="2:25" s="230" customFormat="1" ht="14.25" customHeight="1">
      <c r="B67" s="231" t="s">
        <v>119</v>
      </c>
      <c r="C67" s="232">
        <v>0.052539999999999996</v>
      </c>
      <c r="D67" s="232">
        <v>0.06006</v>
      </c>
      <c r="E67" s="232">
        <v>0.048170000000000004</v>
      </c>
      <c r="F67" s="232">
        <v>0.012730000000000002</v>
      </c>
      <c r="G67" s="233" t="s">
        <v>37</v>
      </c>
      <c r="H67" s="233" t="s">
        <v>37</v>
      </c>
      <c r="I67" s="234">
        <v>-0.0007099999999999999</v>
      </c>
      <c r="J67" s="54">
        <v>0.06455999999999999</v>
      </c>
      <c r="K67" s="235">
        <v>0.07208</v>
      </c>
      <c r="L67" s="55">
        <v>0.06019000000000001</v>
      </c>
      <c r="M67" s="236">
        <v>0.00063</v>
      </c>
      <c r="N67" s="236">
        <v>0.00724</v>
      </c>
      <c r="O67" s="237" t="s">
        <v>37</v>
      </c>
      <c r="P67" s="238">
        <v>0.0007199999999999999</v>
      </c>
      <c r="Q67" s="238">
        <v>2E-05</v>
      </c>
      <c r="R67" s="239">
        <v>0.00861</v>
      </c>
      <c r="S67" s="238">
        <v>0.050329</v>
      </c>
      <c r="T67" s="238">
        <v>0.005277</v>
      </c>
      <c r="U67" s="240">
        <v>0.055605999999999996</v>
      </c>
      <c r="V67" s="217"/>
      <c r="W67" s="217"/>
      <c r="X67" s="217"/>
      <c r="Y67" s="217"/>
    </row>
    <row r="68" spans="2:21" s="217" customFormat="1" ht="14.25" customHeight="1">
      <c r="B68" s="231" t="s">
        <v>120</v>
      </c>
      <c r="C68" s="232">
        <v>0.054509999999999996</v>
      </c>
      <c r="D68" s="232">
        <v>0.060469999999999996</v>
      </c>
      <c r="E68" s="232">
        <v>0.047560000000000005</v>
      </c>
      <c r="F68" s="232">
        <v>0.012730000000000002</v>
      </c>
      <c r="G68" s="234"/>
      <c r="H68" s="234"/>
      <c r="I68" s="234"/>
      <c r="J68" s="54">
        <v>0.06652999999999999</v>
      </c>
      <c r="K68" s="235">
        <v>0.07249</v>
      </c>
      <c r="L68" s="55">
        <v>0.05958000000000001</v>
      </c>
      <c r="M68" s="241"/>
      <c r="N68" s="241"/>
      <c r="O68" s="242"/>
      <c r="P68" s="206"/>
      <c r="Q68" s="206"/>
      <c r="R68" s="202"/>
      <c r="S68" s="206"/>
      <c r="T68" s="206"/>
      <c r="U68" s="243"/>
    </row>
    <row r="69" spans="2:21" s="217" customFormat="1" ht="14.25" customHeight="1">
      <c r="B69" s="231" t="s">
        <v>121</v>
      </c>
      <c r="C69" s="232">
        <v>0.05778</v>
      </c>
      <c r="D69" s="232">
        <v>0.06072</v>
      </c>
      <c r="E69" s="232">
        <v>0.05055</v>
      </c>
      <c r="F69" s="232">
        <v>0.012730000000000002</v>
      </c>
      <c r="G69" s="244"/>
      <c r="H69" s="244"/>
      <c r="I69" s="244"/>
      <c r="J69" s="54">
        <v>0.0698</v>
      </c>
      <c r="K69" s="235">
        <v>0.07274</v>
      </c>
      <c r="L69" s="55">
        <v>0.06257</v>
      </c>
      <c r="M69" s="245"/>
      <c r="N69" s="245"/>
      <c r="O69" s="246"/>
      <c r="P69" s="207"/>
      <c r="Q69" s="207"/>
      <c r="R69" s="203"/>
      <c r="S69" s="207"/>
      <c r="T69" s="207"/>
      <c r="U69" s="247"/>
    </row>
    <row r="70" spans="2:21" s="217" customFormat="1" ht="14.25" customHeight="1">
      <c r="B70" s="16" t="s">
        <v>41</v>
      </c>
      <c r="C70" s="248" t="s">
        <v>37</v>
      </c>
      <c r="D70" s="248" t="s">
        <v>37</v>
      </c>
      <c r="E70" s="248" t="s">
        <v>37</v>
      </c>
      <c r="F70" s="248" t="s">
        <v>37</v>
      </c>
      <c r="G70" s="249">
        <v>121.8484</v>
      </c>
      <c r="H70" s="249">
        <v>-4.4958</v>
      </c>
      <c r="I70" s="248" t="s">
        <v>37</v>
      </c>
      <c r="J70" s="182">
        <v>117.3526</v>
      </c>
      <c r="K70" s="183"/>
      <c r="L70" s="184"/>
      <c r="M70" s="250">
        <v>4.722799999999999</v>
      </c>
      <c r="N70" s="251" t="s">
        <v>37</v>
      </c>
      <c r="O70" s="250">
        <v>19.9215</v>
      </c>
      <c r="P70" s="248" t="s">
        <v>37</v>
      </c>
      <c r="Q70" s="252">
        <v>0.452</v>
      </c>
      <c r="R70" s="253">
        <v>25.096300000000003</v>
      </c>
      <c r="S70" s="248">
        <v>17.695200000000003</v>
      </c>
      <c r="T70" s="248">
        <v>15.3828</v>
      </c>
      <c r="U70" s="253">
        <v>33.078</v>
      </c>
    </row>
    <row r="71" spans="2:21" s="217" customFormat="1" ht="14.25" customHeight="1">
      <c r="B71" s="16" t="s">
        <v>42</v>
      </c>
      <c r="C71" s="248" t="s">
        <v>37</v>
      </c>
      <c r="D71" s="248" t="s">
        <v>37</v>
      </c>
      <c r="E71" s="248" t="s">
        <v>37</v>
      </c>
      <c r="F71" s="248" t="s">
        <v>37</v>
      </c>
      <c r="G71" s="248" t="s">
        <v>37</v>
      </c>
      <c r="H71" s="248" t="s">
        <v>37</v>
      </c>
      <c r="I71" s="248" t="s">
        <v>37</v>
      </c>
      <c r="J71" s="254" t="s">
        <v>37</v>
      </c>
      <c r="K71" s="255"/>
      <c r="L71" s="256"/>
      <c r="M71" s="250">
        <v>30.1617</v>
      </c>
      <c r="N71" s="251" t="s">
        <v>37</v>
      </c>
      <c r="O71" s="248" t="s">
        <v>37</v>
      </c>
      <c r="P71" s="248" t="s">
        <v>37</v>
      </c>
      <c r="Q71" s="248" t="s">
        <v>37</v>
      </c>
      <c r="R71" s="253">
        <v>30.1617</v>
      </c>
      <c r="S71" s="248">
        <v>21.266400000000004</v>
      </c>
      <c r="T71" s="248">
        <v>18.488400000000002</v>
      </c>
      <c r="U71" s="253">
        <v>39.7548</v>
      </c>
    </row>
    <row r="72" spans="2:21" ht="25.5" customHeight="1">
      <c r="B72" s="81" t="s">
        <v>38</v>
      </c>
      <c r="C72" s="80"/>
      <c r="D72" s="80"/>
      <c r="E72" s="80"/>
      <c r="F72" s="80"/>
      <c r="G72" s="80"/>
      <c r="H72" s="80"/>
      <c r="I72" s="80"/>
      <c r="J72" s="150" t="s">
        <v>122</v>
      </c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/>
    </row>
    <row r="73" ht="15" customHeight="1"/>
    <row r="74" spans="2:9" ht="14.25" customHeight="1">
      <c r="B74" s="214" t="s">
        <v>123</v>
      </c>
      <c r="C74" s="215"/>
      <c r="D74" s="215"/>
      <c r="E74" s="215"/>
      <c r="F74" s="215"/>
      <c r="G74" s="215"/>
      <c r="H74" s="215"/>
      <c r="I74" s="215"/>
    </row>
    <row r="75" spans="2:21" s="217" customFormat="1" ht="23.25" customHeight="1">
      <c r="B75" s="84" t="s">
        <v>101</v>
      </c>
      <c r="C75" s="218" t="s">
        <v>14</v>
      </c>
      <c r="D75" s="219"/>
      <c r="E75" s="220"/>
      <c r="F75" s="257" t="s">
        <v>0</v>
      </c>
      <c r="G75" s="257" t="s">
        <v>1</v>
      </c>
      <c r="H75" s="257" t="s">
        <v>2</v>
      </c>
      <c r="I75" s="258" t="s">
        <v>3</v>
      </c>
      <c r="J75" s="175" t="s">
        <v>31</v>
      </c>
      <c r="K75" s="176"/>
      <c r="L75" s="177"/>
      <c r="M75" s="223" t="s">
        <v>113</v>
      </c>
      <c r="N75" s="223" t="s">
        <v>114</v>
      </c>
      <c r="O75" s="223" t="s">
        <v>115</v>
      </c>
      <c r="P75" s="224" t="s">
        <v>9</v>
      </c>
      <c r="Q75" s="224" t="s">
        <v>11</v>
      </c>
      <c r="R75" s="152" t="s">
        <v>32</v>
      </c>
      <c r="S75" s="168" t="s">
        <v>116</v>
      </c>
      <c r="T75" s="168" t="s">
        <v>74</v>
      </c>
      <c r="U75" s="152" t="s">
        <v>34</v>
      </c>
    </row>
    <row r="76" spans="2:21" s="217" customFormat="1" ht="14.25" customHeight="1">
      <c r="B76" s="15" t="s">
        <v>40</v>
      </c>
      <c r="C76" s="225" t="s">
        <v>17</v>
      </c>
      <c r="D76" s="225" t="s">
        <v>117</v>
      </c>
      <c r="E76" s="225" t="s">
        <v>118</v>
      </c>
      <c r="F76" s="226"/>
      <c r="G76" s="226"/>
      <c r="H76" s="226"/>
      <c r="I76" s="226"/>
      <c r="J76" s="46" t="s">
        <v>17</v>
      </c>
      <c r="K76" s="227" t="s">
        <v>117</v>
      </c>
      <c r="L76" s="47" t="s">
        <v>118</v>
      </c>
      <c r="M76" s="228"/>
      <c r="N76" s="228"/>
      <c r="O76" s="228"/>
      <c r="P76" s="229"/>
      <c r="Q76" s="229"/>
      <c r="R76" s="153"/>
      <c r="S76" s="167"/>
      <c r="T76" s="167"/>
      <c r="U76" s="153"/>
    </row>
    <row r="77" spans="2:25" s="230" customFormat="1" ht="14.25" customHeight="1">
      <c r="B77" s="231" t="s">
        <v>119</v>
      </c>
      <c r="C77" s="232">
        <v>0.052539999999999996</v>
      </c>
      <c r="D77" s="232">
        <v>0.06006</v>
      </c>
      <c r="E77" s="232">
        <v>0.048170000000000004</v>
      </c>
      <c r="F77" s="232">
        <v>0.012730000000000002</v>
      </c>
      <c r="G77" s="233" t="s">
        <v>37</v>
      </c>
      <c r="H77" s="233" t="s">
        <v>37</v>
      </c>
      <c r="I77" s="234">
        <v>-0.0007099999999999999</v>
      </c>
      <c r="J77" s="54">
        <v>0.06455999999999999</v>
      </c>
      <c r="K77" s="235">
        <v>0.07208</v>
      </c>
      <c r="L77" s="55">
        <v>0.06019000000000001</v>
      </c>
      <c r="M77" s="236">
        <v>0.00063</v>
      </c>
      <c r="N77" s="236">
        <v>0.00724</v>
      </c>
      <c r="O77" s="237" t="s">
        <v>37</v>
      </c>
      <c r="P77" s="238">
        <v>0.0007199999999999999</v>
      </c>
      <c r="Q77" s="238">
        <v>2E-05</v>
      </c>
      <c r="R77" s="239">
        <v>0.00861</v>
      </c>
      <c r="S77" s="238">
        <v>0.050329</v>
      </c>
      <c r="T77" s="238">
        <v>0.005277</v>
      </c>
      <c r="U77" s="240">
        <v>0.055605999999999996</v>
      </c>
      <c r="V77" s="217"/>
      <c r="W77" s="217"/>
      <c r="X77" s="217"/>
      <c r="Y77" s="217"/>
    </row>
    <row r="78" spans="2:21" s="217" customFormat="1" ht="14.25" customHeight="1">
      <c r="B78" s="231" t="s">
        <v>120</v>
      </c>
      <c r="C78" s="232">
        <v>0.054509999999999996</v>
      </c>
      <c r="D78" s="232">
        <v>0.060469999999999996</v>
      </c>
      <c r="E78" s="232">
        <v>0.047560000000000005</v>
      </c>
      <c r="F78" s="232">
        <v>0.012730000000000002</v>
      </c>
      <c r="G78" s="234"/>
      <c r="H78" s="234"/>
      <c r="I78" s="234"/>
      <c r="J78" s="54">
        <v>0.06652999999999999</v>
      </c>
      <c r="K78" s="235">
        <v>0.07249</v>
      </c>
      <c r="L78" s="55">
        <v>0.05958000000000001</v>
      </c>
      <c r="M78" s="241"/>
      <c r="N78" s="241"/>
      <c r="O78" s="242"/>
      <c r="P78" s="206"/>
      <c r="Q78" s="206"/>
      <c r="R78" s="202"/>
      <c r="S78" s="206"/>
      <c r="T78" s="206"/>
      <c r="U78" s="243"/>
    </row>
    <row r="79" spans="2:21" s="217" customFormat="1" ht="14.25" customHeight="1">
      <c r="B79" s="231" t="s">
        <v>121</v>
      </c>
      <c r="C79" s="232">
        <v>0.05778</v>
      </c>
      <c r="D79" s="232">
        <v>0.06072</v>
      </c>
      <c r="E79" s="232">
        <v>0.05055</v>
      </c>
      <c r="F79" s="232">
        <v>0.012730000000000002</v>
      </c>
      <c r="G79" s="244"/>
      <c r="H79" s="244"/>
      <c r="I79" s="244"/>
      <c r="J79" s="54">
        <v>0.0698</v>
      </c>
      <c r="K79" s="235">
        <v>0.07274</v>
      </c>
      <c r="L79" s="55">
        <v>0.06257</v>
      </c>
      <c r="M79" s="245"/>
      <c r="N79" s="245"/>
      <c r="O79" s="246"/>
      <c r="P79" s="207"/>
      <c r="Q79" s="207"/>
      <c r="R79" s="203"/>
      <c r="S79" s="207"/>
      <c r="T79" s="207"/>
      <c r="U79" s="247"/>
    </row>
    <row r="80" spans="2:21" s="217" customFormat="1" ht="14.25" customHeight="1">
      <c r="B80" s="16" t="s">
        <v>41</v>
      </c>
      <c r="C80" s="248" t="s">
        <v>37</v>
      </c>
      <c r="D80" s="248" t="s">
        <v>37</v>
      </c>
      <c r="E80" s="248" t="s">
        <v>37</v>
      </c>
      <c r="F80" s="248" t="s">
        <v>37</v>
      </c>
      <c r="G80" s="249">
        <v>121.8484</v>
      </c>
      <c r="H80" s="249">
        <v>-4.4958</v>
      </c>
      <c r="I80" s="248" t="s">
        <v>37</v>
      </c>
      <c r="J80" s="182">
        <v>117.3526</v>
      </c>
      <c r="K80" s="183"/>
      <c r="L80" s="184"/>
      <c r="M80" s="250">
        <v>4.722799999999999</v>
      </c>
      <c r="N80" s="251" t="s">
        <v>37</v>
      </c>
      <c r="O80" s="259">
        <v>19.9215</v>
      </c>
      <c r="P80" s="248" t="s">
        <v>37</v>
      </c>
      <c r="Q80" s="252">
        <v>0.452</v>
      </c>
      <c r="R80" s="253">
        <v>25.096300000000003</v>
      </c>
      <c r="S80" s="252">
        <v>17.695200000000003</v>
      </c>
      <c r="T80" s="252">
        <v>15.3828</v>
      </c>
      <c r="U80" s="253">
        <v>33.078</v>
      </c>
    </row>
    <row r="81" spans="2:21" s="217" customFormat="1" ht="14.25" customHeight="1">
      <c r="B81" s="16" t="s">
        <v>42</v>
      </c>
      <c r="C81" s="248" t="s">
        <v>37</v>
      </c>
      <c r="D81" s="248" t="s">
        <v>37</v>
      </c>
      <c r="E81" s="248" t="s">
        <v>37</v>
      </c>
      <c r="F81" s="248" t="s">
        <v>37</v>
      </c>
      <c r="G81" s="248" t="s">
        <v>37</v>
      </c>
      <c r="H81" s="248" t="s">
        <v>37</v>
      </c>
      <c r="I81" s="248" t="s">
        <v>37</v>
      </c>
      <c r="J81" s="254" t="s">
        <v>37</v>
      </c>
      <c r="K81" s="255"/>
      <c r="L81" s="256"/>
      <c r="M81" s="260">
        <v>28.565900000000003</v>
      </c>
      <c r="N81" s="251" t="s">
        <v>37</v>
      </c>
      <c r="O81" s="248" t="s">
        <v>37</v>
      </c>
      <c r="P81" s="248" t="s">
        <v>37</v>
      </c>
      <c r="Q81" s="248" t="s">
        <v>37</v>
      </c>
      <c r="R81" s="253">
        <v>28.565900000000003</v>
      </c>
      <c r="S81" s="248">
        <v>20.142</v>
      </c>
      <c r="T81" s="248">
        <v>17.5092</v>
      </c>
      <c r="U81" s="253">
        <v>37.6512</v>
      </c>
    </row>
    <row r="82" spans="2:21" ht="25.5" customHeight="1">
      <c r="B82" s="81" t="s">
        <v>38</v>
      </c>
      <c r="C82" s="80"/>
      <c r="D82" s="80"/>
      <c r="E82" s="80"/>
      <c r="F82" s="80"/>
      <c r="G82" s="80"/>
      <c r="H82" s="80"/>
      <c r="I82" s="80"/>
      <c r="J82" s="150" t="s">
        <v>122</v>
      </c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1"/>
    </row>
    <row r="83" ht="15" customHeight="1">
      <c r="U83" s="21"/>
    </row>
    <row r="84" spans="2:9" ht="14.25" customHeight="1">
      <c r="B84" s="214" t="s">
        <v>124</v>
      </c>
      <c r="C84" s="215"/>
      <c r="D84" s="215"/>
      <c r="E84" s="215"/>
      <c r="F84" s="215"/>
      <c r="G84" s="215"/>
      <c r="H84" s="215"/>
      <c r="I84" s="215"/>
    </row>
    <row r="85" spans="2:21" s="217" customFormat="1" ht="23.25" customHeight="1">
      <c r="B85" s="84" t="s">
        <v>101</v>
      </c>
      <c r="C85" s="218" t="s">
        <v>14</v>
      </c>
      <c r="D85" s="219"/>
      <c r="E85" s="220"/>
      <c r="F85" s="257" t="s">
        <v>0</v>
      </c>
      <c r="G85" s="257" t="s">
        <v>1</v>
      </c>
      <c r="H85" s="257" t="s">
        <v>2</v>
      </c>
      <c r="I85" s="258" t="s">
        <v>3</v>
      </c>
      <c r="J85" s="175" t="s">
        <v>31</v>
      </c>
      <c r="K85" s="176"/>
      <c r="L85" s="177"/>
      <c r="M85" s="223" t="s">
        <v>113</v>
      </c>
      <c r="N85" s="223" t="s">
        <v>114</v>
      </c>
      <c r="O85" s="223" t="s">
        <v>115</v>
      </c>
      <c r="P85" s="224" t="s">
        <v>9</v>
      </c>
      <c r="Q85" s="224" t="s">
        <v>11</v>
      </c>
      <c r="R85" s="152" t="s">
        <v>32</v>
      </c>
      <c r="S85" s="168" t="s">
        <v>116</v>
      </c>
      <c r="T85" s="168" t="s">
        <v>74</v>
      </c>
      <c r="U85" s="152" t="s">
        <v>34</v>
      </c>
    </row>
    <row r="86" spans="2:21" s="217" customFormat="1" ht="14.25" customHeight="1">
      <c r="B86" s="15" t="s">
        <v>40</v>
      </c>
      <c r="C86" s="225" t="s">
        <v>17</v>
      </c>
      <c r="D86" s="225" t="s">
        <v>117</v>
      </c>
      <c r="E86" s="225" t="s">
        <v>118</v>
      </c>
      <c r="F86" s="226"/>
      <c r="G86" s="226"/>
      <c r="H86" s="226"/>
      <c r="I86" s="226"/>
      <c r="J86" s="46" t="s">
        <v>17</v>
      </c>
      <c r="K86" s="227" t="s">
        <v>117</v>
      </c>
      <c r="L86" s="47" t="s">
        <v>118</v>
      </c>
      <c r="M86" s="228"/>
      <c r="N86" s="228"/>
      <c r="O86" s="228"/>
      <c r="P86" s="229"/>
      <c r="Q86" s="229"/>
      <c r="R86" s="153"/>
      <c r="S86" s="167"/>
      <c r="T86" s="167"/>
      <c r="U86" s="153"/>
    </row>
    <row r="87" spans="2:25" s="230" customFormat="1" ht="14.25" customHeight="1">
      <c r="B87" s="231" t="s">
        <v>119</v>
      </c>
      <c r="C87" s="232">
        <v>0.052539999999999996</v>
      </c>
      <c r="D87" s="232">
        <v>0.06006</v>
      </c>
      <c r="E87" s="232">
        <v>0.048170000000000004</v>
      </c>
      <c r="F87" s="232">
        <v>0.012730000000000002</v>
      </c>
      <c r="G87" s="233" t="s">
        <v>37</v>
      </c>
      <c r="H87" s="233" t="s">
        <v>37</v>
      </c>
      <c r="I87" s="234">
        <v>-0.0007099999999999999</v>
      </c>
      <c r="J87" s="54">
        <v>0.06455999999999999</v>
      </c>
      <c r="K87" s="261">
        <v>0.07208</v>
      </c>
      <c r="L87" s="262">
        <v>0.06019000000000001</v>
      </c>
      <c r="M87" s="236">
        <v>0.00063</v>
      </c>
      <c r="N87" s="236">
        <v>0.00724</v>
      </c>
      <c r="O87" s="237" t="s">
        <v>37</v>
      </c>
      <c r="P87" s="238">
        <v>0.0007199999999999999</v>
      </c>
      <c r="Q87" s="238">
        <v>2E-05</v>
      </c>
      <c r="R87" s="239">
        <v>0.00861</v>
      </c>
      <c r="S87" s="263">
        <v>0.050329</v>
      </c>
      <c r="T87" s="263">
        <v>0.005277</v>
      </c>
      <c r="U87" s="264">
        <v>0.055605999999999996</v>
      </c>
      <c r="V87" s="217"/>
      <c r="W87" s="217"/>
      <c r="X87" s="217"/>
      <c r="Y87" s="217"/>
    </row>
    <row r="88" spans="2:21" s="217" customFormat="1" ht="14.25" customHeight="1">
      <c r="B88" s="231" t="s">
        <v>120</v>
      </c>
      <c r="C88" s="232">
        <v>0.054509999999999996</v>
      </c>
      <c r="D88" s="232">
        <v>0.060469999999999996</v>
      </c>
      <c r="E88" s="232">
        <v>0.047560000000000005</v>
      </c>
      <c r="F88" s="232">
        <v>0.012730000000000002</v>
      </c>
      <c r="G88" s="234"/>
      <c r="H88" s="234"/>
      <c r="I88" s="234"/>
      <c r="J88" s="265">
        <v>0.06652999999999999</v>
      </c>
      <c r="K88" s="261">
        <v>0.07249</v>
      </c>
      <c r="L88" s="262">
        <v>0.05958000000000001</v>
      </c>
      <c r="M88" s="241"/>
      <c r="N88" s="241"/>
      <c r="O88" s="242"/>
      <c r="P88" s="206"/>
      <c r="Q88" s="206"/>
      <c r="R88" s="202"/>
      <c r="S88" s="266"/>
      <c r="T88" s="266"/>
      <c r="U88" s="267"/>
    </row>
    <row r="89" spans="2:21" s="217" customFormat="1" ht="14.25" customHeight="1">
      <c r="B89" s="231" t="s">
        <v>121</v>
      </c>
      <c r="C89" s="232">
        <v>0.05778</v>
      </c>
      <c r="D89" s="232">
        <v>0.06072</v>
      </c>
      <c r="E89" s="232">
        <v>0.05055</v>
      </c>
      <c r="F89" s="232">
        <v>0.012730000000000002</v>
      </c>
      <c r="G89" s="244"/>
      <c r="H89" s="244"/>
      <c r="I89" s="244"/>
      <c r="J89" s="265">
        <v>0.0698</v>
      </c>
      <c r="K89" s="261">
        <v>0.07274</v>
      </c>
      <c r="L89" s="262">
        <v>0.06257</v>
      </c>
      <c r="M89" s="245"/>
      <c r="N89" s="245"/>
      <c r="O89" s="246"/>
      <c r="P89" s="207"/>
      <c r="Q89" s="207"/>
      <c r="R89" s="203"/>
      <c r="S89" s="268"/>
      <c r="T89" s="268"/>
      <c r="U89" s="269"/>
    </row>
    <row r="90" spans="2:21" s="217" customFormat="1" ht="14.25" customHeight="1">
      <c r="B90" s="16" t="s">
        <v>41</v>
      </c>
      <c r="C90" s="248" t="s">
        <v>37</v>
      </c>
      <c r="D90" s="248" t="s">
        <v>37</v>
      </c>
      <c r="E90" s="248" t="s">
        <v>37</v>
      </c>
      <c r="F90" s="248" t="s">
        <v>37</v>
      </c>
      <c r="G90" s="249">
        <v>121.8484</v>
      </c>
      <c r="H90" s="249">
        <v>-4.4958</v>
      </c>
      <c r="I90" s="248" t="s">
        <v>37</v>
      </c>
      <c r="J90" s="182">
        <v>117.3526</v>
      </c>
      <c r="K90" s="183"/>
      <c r="L90" s="184"/>
      <c r="M90" s="259">
        <v>4.722799999999999</v>
      </c>
      <c r="N90" s="251" t="s">
        <v>37</v>
      </c>
      <c r="O90" s="259">
        <v>19.9215</v>
      </c>
      <c r="P90" s="248" t="s">
        <v>37</v>
      </c>
      <c r="Q90" s="270">
        <v>0.452</v>
      </c>
      <c r="R90" s="253">
        <v>25.096300000000003</v>
      </c>
      <c r="S90" s="270">
        <v>17.695200000000003</v>
      </c>
      <c r="T90" s="270">
        <v>15.3828</v>
      </c>
      <c r="U90" s="253">
        <v>33.078</v>
      </c>
    </row>
    <row r="91" spans="2:21" s="217" customFormat="1" ht="14.25" customHeight="1">
      <c r="B91" s="16" t="s">
        <v>42</v>
      </c>
      <c r="C91" s="248" t="s">
        <v>37</v>
      </c>
      <c r="D91" s="248" t="s">
        <v>37</v>
      </c>
      <c r="E91" s="248" t="s">
        <v>37</v>
      </c>
      <c r="F91" s="248" t="s">
        <v>37</v>
      </c>
      <c r="G91" s="248" t="s">
        <v>37</v>
      </c>
      <c r="H91" s="248" t="s">
        <v>37</v>
      </c>
      <c r="I91" s="248" t="s">
        <v>37</v>
      </c>
      <c r="J91" s="254" t="s">
        <v>37</v>
      </c>
      <c r="K91" s="255"/>
      <c r="L91" s="256"/>
      <c r="M91" s="250">
        <v>31.757600000000004</v>
      </c>
      <c r="N91" s="251" t="s">
        <v>37</v>
      </c>
      <c r="O91" s="248" t="s">
        <v>37</v>
      </c>
      <c r="P91" s="248" t="s">
        <v>37</v>
      </c>
      <c r="Q91" s="248" t="s">
        <v>37</v>
      </c>
      <c r="R91" s="253">
        <v>31.757600000000004</v>
      </c>
      <c r="S91" s="248">
        <v>22.393199999999997</v>
      </c>
      <c r="T91" s="248">
        <v>19.464000000000002</v>
      </c>
      <c r="U91" s="253">
        <v>41.8572</v>
      </c>
    </row>
    <row r="92" spans="2:21" ht="25.5" customHeight="1">
      <c r="B92" s="81" t="s">
        <v>38</v>
      </c>
      <c r="C92" s="80"/>
      <c r="D92" s="80"/>
      <c r="E92" s="80"/>
      <c r="F92" s="80"/>
      <c r="G92" s="80"/>
      <c r="H92" s="80"/>
      <c r="I92" s="80"/>
      <c r="J92" s="150" t="s">
        <v>122</v>
      </c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1"/>
    </row>
    <row r="93" ht="15" customHeight="1"/>
    <row r="94" spans="2:9" ht="14.25" customHeight="1">
      <c r="B94" s="214" t="s">
        <v>125</v>
      </c>
      <c r="C94" s="215"/>
      <c r="D94" s="215"/>
      <c r="E94" s="215"/>
      <c r="F94" s="215"/>
      <c r="G94" s="215"/>
      <c r="H94" s="215"/>
      <c r="I94" s="215"/>
    </row>
    <row r="95" spans="2:21" s="217" customFormat="1" ht="23.25" customHeight="1">
      <c r="B95" s="84" t="s">
        <v>101</v>
      </c>
      <c r="C95" s="218" t="s">
        <v>14</v>
      </c>
      <c r="D95" s="219"/>
      <c r="E95" s="220"/>
      <c r="F95" s="257" t="s">
        <v>0</v>
      </c>
      <c r="G95" s="257" t="s">
        <v>1</v>
      </c>
      <c r="H95" s="257" t="s">
        <v>2</v>
      </c>
      <c r="I95" s="258" t="s">
        <v>3</v>
      </c>
      <c r="J95" s="175" t="s">
        <v>31</v>
      </c>
      <c r="K95" s="176"/>
      <c r="L95" s="177"/>
      <c r="M95" s="223" t="s">
        <v>113</v>
      </c>
      <c r="N95" s="223" t="s">
        <v>114</v>
      </c>
      <c r="O95" s="223" t="s">
        <v>115</v>
      </c>
      <c r="P95" s="224" t="s">
        <v>9</v>
      </c>
      <c r="Q95" s="224" t="s">
        <v>11</v>
      </c>
      <c r="R95" s="152" t="s">
        <v>32</v>
      </c>
      <c r="S95" s="168" t="s">
        <v>116</v>
      </c>
      <c r="T95" s="168" t="s">
        <v>74</v>
      </c>
      <c r="U95" s="152" t="s">
        <v>34</v>
      </c>
    </row>
    <row r="96" spans="2:21" s="217" customFormat="1" ht="14.25" customHeight="1">
      <c r="B96" s="15" t="s">
        <v>40</v>
      </c>
      <c r="C96" s="225" t="s">
        <v>17</v>
      </c>
      <c r="D96" s="225" t="s">
        <v>117</v>
      </c>
      <c r="E96" s="225" t="s">
        <v>118</v>
      </c>
      <c r="F96" s="271"/>
      <c r="G96" s="271"/>
      <c r="H96" s="271"/>
      <c r="I96" s="271"/>
      <c r="J96" s="46" t="s">
        <v>17</v>
      </c>
      <c r="K96" s="227" t="s">
        <v>117</v>
      </c>
      <c r="L96" s="47" t="s">
        <v>118</v>
      </c>
      <c r="M96" s="228"/>
      <c r="N96" s="228"/>
      <c r="O96" s="228"/>
      <c r="P96" s="229"/>
      <c r="Q96" s="229"/>
      <c r="R96" s="153"/>
      <c r="S96" s="167"/>
      <c r="T96" s="167"/>
      <c r="U96" s="153"/>
    </row>
    <row r="97" spans="2:25" s="230" customFormat="1" ht="14.25" customHeight="1">
      <c r="B97" s="231" t="s">
        <v>119</v>
      </c>
      <c r="C97" s="232">
        <v>0.052539999999999996</v>
      </c>
      <c r="D97" s="232">
        <v>0.06006</v>
      </c>
      <c r="E97" s="232">
        <v>0.048170000000000004</v>
      </c>
      <c r="F97" s="232">
        <v>0.012730000000000002</v>
      </c>
      <c r="G97" s="233" t="s">
        <v>37</v>
      </c>
      <c r="H97" s="233" t="s">
        <v>37</v>
      </c>
      <c r="I97" s="234">
        <v>-0.0007099999999999999</v>
      </c>
      <c r="J97" s="54">
        <v>0.06455999999999999</v>
      </c>
      <c r="K97" s="261">
        <v>0.07208</v>
      </c>
      <c r="L97" s="262">
        <v>0.06019000000000001</v>
      </c>
      <c r="M97" s="272">
        <v>0.00063</v>
      </c>
      <c r="N97" s="272">
        <v>0.00724</v>
      </c>
      <c r="O97" s="237" t="s">
        <v>37</v>
      </c>
      <c r="P97" s="238">
        <v>0.0007199999999999999</v>
      </c>
      <c r="Q97" s="238">
        <v>2E-05</v>
      </c>
      <c r="R97" s="239">
        <v>0.00861</v>
      </c>
      <c r="S97" s="263">
        <v>0.050329</v>
      </c>
      <c r="T97" s="263">
        <v>0.005277</v>
      </c>
      <c r="U97" s="264">
        <v>0.055605999999999996</v>
      </c>
      <c r="V97" s="217"/>
      <c r="W97" s="217"/>
      <c r="X97" s="217"/>
      <c r="Y97" s="217"/>
    </row>
    <row r="98" spans="2:21" s="217" customFormat="1" ht="14.25" customHeight="1">
      <c r="B98" s="231" t="s">
        <v>120</v>
      </c>
      <c r="C98" s="232">
        <v>0.054509999999999996</v>
      </c>
      <c r="D98" s="232">
        <v>0.060469999999999996</v>
      </c>
      <c r="E98" s="232">
        <v>0.047560000000000005</v>
      </c>
      <c r="F98" s="232">
        <v>0.012730000000000002</v>
      </c>
      <c r="G98" s="234"/>
      <c r="H98" s="234"/>
      <c r="I98" s="234"/>
      <c r="J98" s="265">
        <v>0.06652999999999999</v>
      </c>
      <c r="K98" s="261">
        <v>0.07249</v>
      </c>
      <c r="L98" s="262">
        <v>0.05958000000000001</v>
      </c>
      <c r="M98" s="273"/>
      <c r="N98" s="273"/>
      <c r="O98" s="242"/>
      <c r="P98" s="206"/>
      <c r="Q98" s="206"/>
      <c r="R98" s="202"/>
      <c r="S98" s="266"/>
      <c r="T98" s="266"/>
      <c r="U98" s="267"/>
    </row>
    <row r="99" spans="2:21" s="217" customFormat="1" ht="14.25" customHeight="1">
      <c r="B99" s="231" t="s">
        <v>121</v>
      </c>
      <c r="C99" s="232">
        <v>0.05778</v>
      </c>
      <c r="D99" s="232">
        <v>0.06072</v>
      </c>
      <c r="E99" s="232">
        <v>0.05055</v>
      </c>
      <c r="F99" s="232">
        <v>0.012730000000000002</v>
      </c>
      <c r="G99" s="244"/>
      <c r="H99" s="244"/>
      <c r="I99" s="244"/>
      <c r="J99" s="265">
        <v>0.0698</v>
      </c>
      <c r="K99" s="261">
        <v>0.07274</v>
      </c>
      <c r="L99" s="262">
        <v>0.06257</v>
      </c>
      <c r="M99" s="274"/>
      <c r="N99" s="274"/>
      <c r="O99" s="246"/>
      <c r="P99" s="207"/>
      <c r="Q99" s="207"/>
      <c r="R99" s="203"/>
      <c r="S99" s="268"/>
      <c r="T99" s="268"/>
      <c r="U99" s="269"/>
    </row>
    <row r="100" spans="2:21" s="217" customFormat="1" ht="14.25" customHeight="1">
      <c r="B100" s="16" t="s">
        <v>41</v>
      </c>
      <c r="C100" s="248" t="s">
        <v>37</v>
      </c>
      <c r="D100" s="248" t="s">
        <v>37</v>
      </c>
      <c r="E100" s="248" t="s">
        <v>37</v>
      </c>
      <c r="F100" s="248" t="s">
        <v>37</v>
      </c>
      <c r="G100" s="249">
        <v>121.8484</v>
      </c>
      <c r="H100" s="249">
        <v>-4.4958</v>
      </c>
      <c r="I100" s="248" t="s">
        <v>37</v>
      </c>
      <c r="J100" s="182">
        <v>117.3526</v>
      </c>
      <c r="K100" s="183"/>
      <c r="L100" s="184"/>
      <c r="M100" s="275">
        <v>5.1951</v>
      </c>
      <c r="N100" s="251" t="s">
        <v>37</v>
      </c>
      <c r="O100" s="275">
        <v>19.9215</v>
      </c>
      <c r="P100" s="248" t="s">
        <v>37</v>
      </c>
      <c r="Q100" s="270">
        <v>0.452</v>
      </c>
      <c r="R100" s="253">
        <v>25.568600000000004</v>
      </c>
      <c r="S100" s="270">
        <v>18.0288</v>
      </c>
      <c r="T100" s="270">
        <v>15.6732</v>
      </c>
      <c r="U100" s="253">
        <v>33.702</v>
      </c>
    </row>
    <row r="101" spans="2:21" s="217" customFormat="1" ht="14.25" customHeight="1">
      <c r="B101" s="16" t="s">
        <v>42</v>
      </c>
      <c r="C101" s="248" t="s">
        <v>37</v>
      </c>
      <c r="D101" s="248" t="s">
        <v>37</v>
      </c>
      <c r="E101" s="248" t="s">
        <v>37</v>
      </c>
      <c r="F101" s="248" t="s">
        <v>37</v>
      </c>
      <c r="G101" s="248" t="s">
        <v>37</v>
      </c>
      <c r="H101" s="248" t="s">
        <v>37</v>
      </c>
      <c r="I101" s="248" t="s">
        <v>37</v>
      </c>
      <c r="J101" s="254" t="s">
        <v>37</v>
      </c>
      <c r="K101" s="255"/>
      <c r="L101" s="256"/>
      <c r="M101" s="276">
        <v>31.757600000000004</v>
      </c>
      <c r="N101" s="251" t="s">
        <v>37</v>
      </c>
      <c r="O101" s="248" t="s">
        <v>37</v>
      </c>
      <c r="P101" s="248" t="s">
        <v>37</v>
      </c>
      <c r="Q101" s="248" t="s">
        <v>37</v>
      </c>
      <c r="R101" s="253">
        <v>31.757600000000004</v>
      </c>
      <c r="S101" s="248">
        <v>22.393199999999997</v>
      </c>
      <c r="T101" s="248">
        <v>19.464000000000002</v>
      </c>
      <c r="U101" s="253">
        <v>41.8572</v>
      </c>
    </row>
    <row r="102" spans="2:21" ht="25.5" customHeight="1">
      <c r="B102" s="81" t="s">
        <v>38</v>
      </c>
      <c r="C102" s="80"/>
      <c r="D102" s="80"/>
      <c r="E102" s="80"/>
      <c r="F102" s="80"/>
      <c r="G102" s="80"/>
      <c r="H102" s="80"/>
      <c r="I102" s="80"/>
      <c r="J102" s="150" t="s">
        <v>122</v>
      </c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1"/>
    </row>
    <row r="103" ht="14.25" customHeight="1"/>
    <row r="104" ht="14.25" customHeight="1">
      <c r="B104" s="214" t="s">
        <v>126</v>
      </c>
    </row>
    <row r="105" spans="2:21" s="217" customFormat="1" ht="23.25" customHeight="1">
      <c r="B105" s="84" t="s">
        <v>101</v>
      </c>
      <c r="C105" s="218" t="s">
        <v>14</v>
      </c>
      <c r="D105" s="219"/>
      <c r="E105" s="220"/>
      <c r="F105" s="257" t="s">
        <v>0</v>
      </c>
      <c r="G105" s="257" t="s">
        <v>1</v>
      </c>
      <c r="H105" s="257" t="s">
        <v>2</v>
      </c>
      <c r="I105" s="258" t="s">
        <v>3</v>
      </c>
      <c r="J105" s="175" t="s">
        <v>31</v>
      </c>
      <c r="K105" s="176"/>
      <c r="L105" s="177"/>
      <c r="M105" s="223" t="s">
        <v>113</v>
      </c>
      <c r="N105" s="223" t="s">
        <v>114</v>
      </c>
      <c r="O105" s="223" t="s">
        <v>115</v>
      </c>
      <c r="P105" s="224" t="s">
        <v>9</v>
      </c>
      <c r="Q105" s="224" t="s">
        <v>11</v>
      </c>
      <c r="R105" s="152" t="s">
        <v>32</v>
      </c>
      <c r="S105" s="168" t="s">
        <v>116</v>
      </c>
      <c r="T105" s="168" t="s">
        <v>74</v>
      </c>
      <c r="U105" s="152" t="s">
        <v>34</v>
      </c>
    </row>
    <row r="106" spans="2:21" s="217" customFormat="1" ht="14.25" customHeight="1">
      <c r="B106" s="15" t="s">
        <v>40</v>
      </c>
      <c r="C106" s="225" t="s">
        <v>17</v>
      </c>
      <c r="D106" s="225" t="s">
        <v>117</v>
      </c>
      <c r="E106" s="225" t="s">
        <v>118</v>
      </c>
      <c r="F106" s="226"/>
      <c r="G106" s="226"/>
      <c r="H106" s="226"/>
      <c r="I106" s="226"/>
      <c r="J106" s="46" t="s">
        <v>17</v>
      </c>
      <c r="K106" s="227" t="s">
        <v>117</v>
      </c>
      <c r="L106" s="47" t="s">
        <v>118</v>
      </c>
      <c r="M106" s="228"/>
      <c r="N106" s="228"/>
      <c r="O106" s="228"/>
      <c r="P106" s="229"/>
      <c r="Q106" s="229"/>
      <c r="R106" s="153"/>
      <c r="S106" s="167"/>
      <c r="T106" s="167"/>
      <c r="U106" s="153"/>
    </row>
    <row r="107" spans="2:25" s="230" customFormat="1" ht="14.25" customHeight="1">
      <c r="B107" s="231" t="s">
        <v>119</v>
      </c>
      <c r="C107" s="232">
        <v>0.052539999999999996</v>
      </c>
      <c r="D107" s="232">
        <v>0.06006</v>
      </c>
      <c r="E107" s="232">
        <v>0.048170000000000004</v>
      </c>
      <c r="F107" s="232">
        <v>0.012730000000000002</v>
      </c>
      <c r="G107" s="233" t="s">
        <v>37</v>
      </c>
      <c r="H107" s="233" t="s">
        <v>37</v>
      </c>
      <c r="I107" s="234">
        <v>-0.0007099999999999999</v>
      </c>
      <c r="J107" s="54">
        <v>0.06455999999999999</v>
      </c>
      <c r="K107" s="261">
        <v>0.07208</v>
      </c>
      <c r="L107" s="262">
        <v>0.06019000000000001</v>
      </c>
      <c r="M107" s="272">
        <v>0.00063</v>
      </c>
      <c r="N107" s="272">
        <v>0.00724</v>
      </c>
      <c r="O107" s="237" t="s">
        <v>37</v>
      </c>
      <c r="P107" s="238">
        <v>0.0007199999999999999</v>
      </c>
      <c r="Q107" s="238">
        <v>2E-05</v>
      </c>
      <c r="R107" s="239">
        <v>0.00861</v>
      </c>
      <c r="S107" s="263">
        <v>0.050329</v>
      </c>
      <c r="T107" s="263">
        <v>0.005277</v>
      </c>
      <c r="U107" s="264">
        <v>0.055605999999999996</v>
      </c>
      <c r="V107" s="217"/>
      <c r="W107" s="217"/>
      <c r="X107" s="217"/>
      <c r="Y107" s="217"/>
    </row>
    <row r="108" spans="2:21" s="217" customFormat="1" ht="14.25" customHeight="1">
      <c r="B108" s="231" t="s">
        <v>120</v>
      </c>
      <c r="C108" s="232">
        <v>0.054509999999999996</v>
      </c>
      <c r="D108" s="232">
        <v>0.060469999999999996</v>
      </c>
      <c r="E108" s="232">
        <v>0.047560000000000005</v>
      </c>
      <c r="F108" s="232">
        <v>0.012730000000000002</v>
      </c>
      <c r="G108" s="234"/>
      <c r="H108" s="234"/>
      <c r="I108" s="234"/>
      <c r="J108" s="265">
        <v>0.06652999999999999</v>
      </c>
      <c r="K108" s="261">
        <v>0.07249</v>
      </c>
      <c r="L108" s="262">
        <v>0.05958000000000001</v>
      </c>
      <c r="M108" s="273"/>
      <c r="N108" s="273"/>
      <c r="O108" s="242"/>
      <c r="P108" s="206"/>
      <c r="Q108" s="206"/>
      <c r="R108" s="202"/>
      <c r="S108" s="266"/>
      <c r="T108" s="266"/>
      <c r="U108" s="267"/>
    </row>
    <row r="109" spans="2:21" s="217" customFormat="1" ht="14.25" customHeight="1">
      <c r="B109" s="231" t="s">
        <v>121</v>
      </c>
      <c r="C109" s="232">
        <v>0.05778</v>
      </c>
      <c r="D109" s="232">
        <v>0.06072</v>
      </c>
      <c r="E109" s="232">
        <v>0.05055</v>
      </c>
      <c r="F109" s="232">
        <v>0.012730000000000002</v>
      </c>
      <c r="G109" s="244"/>
      <c r="H109" s="244"/>
      <c r="I109" s="244"/>
      <c r="J109" s="265">
        <v>0.0698</v>
      </c>
      <c r="K109" s="261">
        <v>0.07274</v>
      </c>
      <c r="L109" s="262">
        <v>0.06257</v>
      </c>
      <c r="M109" s="274"/>
      <c r="N109" s="274"/>
      <c r="O109" s="246"/>
      <c r="P109" s="207"/>
      <c r="Q109" s="207"/>
      <c r="R109" s="203"/>
      <c r="S109" s="268"/>
      <c r="T109" s="268"/>
      <c r="U109" s="269"/>
    </row>
    <row r="110" spans="2:21" s="217" customFormat="1" ht="14.25" customHeight="1">
      <c r="B110" s="16" t="s">
        <v>41</v>
      </c>
      <c r="C110" s="248" t="s">
        <v>37</v>
      </c>
      <c r="D110" s="248" t="s">
        <v>37</v>
      </c>
      <c r="E110" s="248" t="s">
        <v>37</v>
      </c>
      <c r="F110" s="248" t="s">
        <v>37</v>
      </c>
      <c r="G110" s="249">
        <v>121.8484</v>
      </c>
      <c r="H110" s="249">
        <v>-4.4958</v>
      </c>
      <c r="I110" s="248" t="s">
        <v>37</v>
      </c>
      <c r="J110" s="182">
        <v>117.3526</v>
      </c>
      <c r="K110" s="183"/>
      <c r="L110" s="184"/>
      <c r="M110" s="275">
        <v>5.1951</v>
      </c>
      <c r="N110" s="251" t="s">
        <v>37</v>
      </c>
      <c r="O110" s="275">
        <v>19.9215</v>
      </c>
      <c r="P110" s="248" t="s">
        <v>37</v>
      </c>
      <c r="Q110" s="270">
        <v>0.452</v>
      </c>
      <c r="R110" s="253">
        <v>25.568600000000004</v>
      </c>
      <c r="S110" s="248">
        <v>18.0288</v>
      </c>
      <c r="T110" s="248">
        <v>15.6732</v>
      </c>
      <c r="U110" s="253">
        <v>33.702</v>
      </c>
    </row>
    <row r="111" spans="2:21" s="217" customFormat="1" ht="14.25" customHeight="1">
      <c r="B111" s="16" t="s">
        <v>42</v>
      </c>
      <c r="C111" s="248" t="s">
        <v>37</v>
      </c>
      <c r="D111" s="248" t="s">
        <v>37</v>
      </c>
      <c r="E111" s="248" t="s">
        <v>37</v>
      </c>
      <c r="F111" s="248" t="s">
        <v>37</v>
      </c>
      <c r="G111" s="248" t="s">
        <v>37</v>
      </c>
      <c r="H111" s="248" t="s">
        <v>37</v>
      </c>
      <c r="I111" s="248" t="s">
        <v>37</v>
      </c>
      <c r="J111" s="254" t="s">
        <v>37</v>
      </c>
      <c r="K111" s="255"/>
      <c r="L111" s="256"/>
      <c r="M111" s="276">
        <v>31.757600000000004</v>
      </c>
      <c r="N111" s="251" t="s">
        <v>37</v>
      </c>
      <c r="O111" s="248" t="s">
        <v>37</v>
      </c>
      <c r="P111" s="248" t="s">
        <v>37</v>
      </c>
      <c r="Q111" s="248" t="s">
        <v>37</v>
      </c>
      <c r="R111" s="253">
        <v>31.757600000000004</v>
      </c>
      <c r="S111" s="248">
        <v>22.393199999999997</v>
      </c>
      <c r="T111" s="248">
        <v>19.464000000000002</v>
      </c>
      <c r="U111" s="253">
        <v>41.8572</v>
      </c>
    </row>
    <row r="112" spans="2:21" ht="25.5" customHeight="1">
      <c r="B112" s="81" t="s">
        <v>38</v>
      </c>
      <c r="C112" s="80"/>
      <c r="D112" s="80"/>
      <c r="E112" s="80"/>
      <c r="F112" s="80"/>
      <c r="G112" s="80"/>
      <c r="H112" s="80"/>
      <c r="I112" s="80"/>
      <c r="J112" s="150" t="s">
        <v>122</v>
      </c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1"/>
    </row>
    <row r="113" spans="2:21" ht="14.25" customHeight="1">
      <c r="B113" s="277"/>
      <c r="C113" s="74"/>
      <c r="D113" s="74"/>
      <c r="E113" s="74"/>
      <c r="F113" s="74"/>
      <c r="G113" s="74"/>
      <c r="H113" s="74"/>
      <c r="I113" s="74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</row>
    <row r="114" ht="14.25" customHeight="1"/>
    <row r="115" spans="2:9" ht="14.25" customHeight="1">
      <c r="B115" s="211" t="s">
        <v>127</v>
      </c>
      <c r="C115" s="212"/>
      <c r="D115" s="212"/>
      <c r="E115" s="212"/>
      <c r="F115" s="212"/>
      <c r="G115" s="212"/>
      <c r="H115" s="212"/>
      <c r="I115" s="212"/>
    </row>
    <row r="116" spans="2:21" s="217" customFormat="1" ht="14.25" customHeight="1">
      <c r="B116" s="279"/>
      <c r="C116" s="280"/>
      <c r="D116" s="280"/>
      <c r="E116" s="280"/>
      <c r="F116" s="280"/>
      <c r="G116" s="280"/>
      <c r="H116" s="280"/>
      <c r="I116" s="280"/>
      <c r="J116" s="281"/>
      <c r="K116" s="281"/>
      <c r="L116" s="281"/>
      <c r="M116" s="282"/>
      <c r="N116" s="282"/>
      <c r="O116" s="282"/>
      <c r="P116" s="261"/>
      <c r="Q116" s="261"/>
      <c r="R116" s="283"/>
      <c r="S116" s="261"/>
      <c r="T116" s="261"/>
      <c r="U116" s="261"/>
    </row>
    <row r="117" spans="2:21" s="217" customFormat="1" ht="23.25" customHeight="1">
      <c r="B117" s="84" t="s">
        <v>101</v>
      </c>
      <c r="C117" s="218" t="s">
        <v>14</v>
      </c>
      <c r="D117" s="219"/>
      <c r="E117" s="220"/>
      <c r="F117" s="257" t="s">
        <v>0</v>
      </c>
      <c r="G117" s="258" t="s">
        <v>1</v>
      </c>
      <c r="H117" s="284" t="s">
        <v>2</v>
      </c>
      <c r="I117" s="258" t="s">
        <v>3</v>
      </c>
      <c r="J117" s="175" t="s">
        <v>31</v>
      </c>
      <c r="K117" s="176"/>
      <c r="L117" s="177"/>
      <c r="M117" s="223" t="s">
        <v>113</v>
      </c>
      <c r="N117" s="223" t="s">
        <v>114</v>
      </c>
      <c r="O117" s="223" t="s">
        <v>115</v>
      </c>
      <c r="P117" s="224" t="s">
        <v>9</v>
      </c>
      <c r="Q117" s="224" t="s">
        <v>11</v>
      </c>
      <c r="R117" s="152" t="s">
        <v>32</v>
      </c>
      <c r="S117" s="168" t="s">
        <v>116</v>
      </c>
      <c r="T117" s="168" t="s">
        <v>74</v>
      </c>
      <c r="U117" s="152" t="s">
        <v>34</v>
      </c>
    </row>
    <row r="118" spans="2:21" s="217" customFormat="1" ht="14.25" customHeight="1">
      <c r="B118" s="15" t="s">
        <v>40</v>
      </c>
      <c r="C118" s="285" t="s">
        <v>17</v>
      </c>
      <c r="D118" s="286" t="s">
        <v>117</v>
      </c>
      <c r="E118" s="285" t="s">
        <v>118</v>
      </c>
      <c r="F118" s="287"/>
      <c r="G118" s="15"/>
      <c r="H118" s="287"/>
      <c r="I118" s="15"/>
      <c r="J118" s="46" t="s">
        <v>17</v>
      </c>
      <c r="K118" s="227" t="s">
        <v>117</v>
      </c>
      <c r="L118" s="47" t="s">
        <v>118</v>
      </c>
      <c r="M118" s="228"/>
      <c r="N118" s="228"/>
      <c r="O118" s="228"/>
      <c r="P118" s="229"/>
      <c r="Q118" s="229"/>
      <c r="R118" s="153"/>
      <c r="S118" s="167"/>
      <c r="T118" s="167"/>
      <c r="U118" s="153"/>
    </row>
    <row r="119" spans="2:21" s="217" customFormat="1" ht="14.25" customHeight="1">
      <c r="B119" s="231" t="s">
        <v>119</v>
      </c>
      <c r="C119" s="288">
        <v>0.052539999999999996</v>
      </c>
      <c r="D119" s="280">
        <v>0.06006</v>
      </c>
      <c r="E119" s="288">
        <v>0.048170000000000004</v>
      </c>
      <c r="F119" s="280">
        <v>0.012730000000000002</v>
      </c>
      <c r="G119" s="233" t="s">
        <v>37</v>
      </c>
      <c r="H119" s="233" t="s">
        <v>37</v>
      </c>
      <c r="I119" s="273">
        <v>-0.0007099999999999999</v>
      </c>
      <c r="J119" s="54">
        <v>0.06455999999999999</v>
      </c>
      <c r="K119" s="235">
        <v>0.07208</v>
      </c>
      <c r="L119" s="55">
        <v>0.06019000000000001</v>
      </c>
      <c r="M119" s="272">
        <v>0.00061</v>
      </c>
      <c r="N119" s="272">
        <v>0.00724</v>
      </c>
      <c r="O119" s="237" t="s">
        <v>37</v>
      </c>
      <c r="P119" s="238">
        <v>0.0007199999999999999</v>
      </c>
      <c r="Q119" s="238">
        <v>2E-05</v>
      </c>
      <c r="R119" s="239">
        <v>0.008589999999999999</v>
      </c>
      <c r="S119" s="263">
        <v>0.046951</v>
      </c>
      <c r="T119" s="263">
        <v>0.005264</v>
      </c>
      <c r="U119" s="264">
        <v>0.052215</v>
      </c>
    </row>
    <row r="120" spans="2:21" s="217" customFormat="1" ht="14.25" customHeight="1">
      <c r="B120" s="231" t="s">
        <v>120</v>
      </c>
      <c r="C120" s="288">
        <v>0.054509999999999996</v>
      </c>
      <c r="D120" s="280">
        <v>0.060469999999999996</v>
      </c>
      <c r="E120" s="288">
        <v>0.047560000000000005</v>
      </c>
      <c r="F120" s="280">
        <v>0.012730000000000002</v>
      </c>
      <c r="G120" s="234"/>
      <c r="H120" s="234"/>
      <c r="I120" s="273"/>
      <c r="J120" s="54">
        <v>0.06652999999999999</v>
      </c>
      <c r="K120" s="235">
        <v>0.07249</v>
      </c>
      <c r="L120" s="55">
        <v>0.05958000000000001</v>
      </c>
      <c r="M120" s="273"/>
      <c r="N120" s="273"/>
      <c r="O120" s="242"/>
      <c r="P120" s="206"/>
      <c r="Q120" s="206"/>
      <c r="R120" s="202"/>
      <c r="S120" s="266"/>
      <c r="T120" s="266"/>
      <c r="U120" s="267"/>
    </row>
    <row r="121" spans="2:21" s="217" customFormat="1" ht="14.25" customHeight="1">
      <c r="B121" s="231" t="s">
        <v>121</v>
      </c>
      <c r="C121" s="288">
        <v>0.05778</v>
      </c>
      <c r="D121" s="280">
        <v>0.06072</v>
      </c>
      <c r="E121" s="288">
        <v>0.05055</v>
      </c>
      <c r="F121" s="280">
        <v>0.012730000000000002</v>
      </c>
      <c r="G121" s="244"/>
      <c r="H121" s="244"/>
      <c r="I121" s="274"/>
      <c r="J121" s="54">
        <v>0.0698</v>
      </c>
      <c r="K121" s="235">
        <v>0.07274</v>
      </c>
      <c r="L121" s="55">
        <v>0.06257</v>
      </c>
      <c r="M121" s="274"/>
      <c r="N121" s="274"/>
      <c r="O121" s="246"/>
      <c r="P121" s="207"/>
      <c r="Q121" s="207"/>
      <c r="R121" s="203"/>
      <c r="S121" s="268"/>
      <c r="T121" s="268"/>
      <c r="U121" s="269"/>
    </row>
    <row r="122" spans="2:21" s="217" customFormat="1" ht="14.25" customHeight="1">
      <c r="B122" s="16" t="s">
        <v>41</v>
      </c>
      <c r="C122" s="248" t="s">
        <v>37</v>
      </c>
      <c r="D122" s="248" t="s">
        <v>37</v>
      </c>
      <c r="E122" s="248" t="s">
        <v>37</v>
      </c>
      <c r="F122" s="248" t="s">
        <v>37</v>
      </c>
      <c r="G122" s="252">
        <v>121.8484</v>
      </c>
      <c r="H122" s="289">
        <v>-4.4958</v>
      </c>
      <c r="I122" s="248" t="s">
        <v>37</v>
      </c>
      <c r="J122" s="182">
        <v>117.3526</v>
      </c>
      <c r="K122" s="183"/>
      <c r="L122" s="184"/>
      <c r="M122" s="275">
        <v>4.722799999999999</v>
      </c>
      <c r="N122" s="251" t="s">
        <v>37</v>
      </c>
      <c r="O122" s="275">
        <v>19.9215</v>
      </c>
      <c r="P122" s="248" t="s">
        <v>37</v>
      </c>
      <c r="Q122" s="270">
        <v>0.452</v>
      </c>
      <c r="R122" s="253">
        <v>25.096300000000003</v>
      </c>
      <c r="S122" s="270">
        <v>16.489200000000004</v>
      </c>
      <c r="T122" s="270">
        <v>15.3828</v>
      </c>
      <c r="U122" s="253">
        <v>31.872000000000003</v>
      </c>
    </row>
    <row r="123" spans="2:21" ht="14.25" customHeight="1">
      <c r="B123" s="16" t="s">
        <v>42</v>
      </c>
      <c r="C123" s="248" t="s">
        <v>37</v>
      </c>
      <c r="D123" s="248" t="s">
        <v>37</v>
      </c>
      <c r="E123" s="248" t="s">
        <v>37</v>
      </c>
      <c r="F123" s="248" t="s">
        <v>37</v>
      </c>
      <c r="G123" s="248" t="s">
        <v>37</v>
      </c>
      <c r="H123" s="248" t="s">
        <v>37</v>
      </c>
      <c r="I123" s="248" t="s">
        <v>37</v>
      </c>
      <c r="J123" s="254" t="s">
        <v>37</v>
      </c>
      <c r="K123" s="255"/>
      <c r="L123" s="256"/>
      <c r="M123" s="276">
        <v>30.1617</v>
      </c>
      <c r="N123" s="251" t="s">
        <v>37</v>
      </c>
      <c r="O123" s="248" t="s">
        <v>37</v>
      </c>
      <c r="P123" s="248" t="s">
        <v>37</v>
      </c>
      <c r="Q123" s="248" t="s">
        <v>37</v>
      </c>
      <c r="R123" s="253">
        <v>30.1617</v>
      </c>
      <c r="S123" s="248">
        <v>19.8168</v>
      </c>
      <c r="T123" s="248">
        <v>18.488400000000002</v>
      </c>
      <c r="U123" s="253">
        <v>38.3052</v>
      </c>
    </row>
    <row r="124" spans="2:21" ht="25.5" customHeight="1">
      <c r="B124" s="81" t="s">
        <v>38</v>
      </c>
      <c r="C124" s="80"/>
      <c r="D124" s="80"/>
      <c r="E124" s="80"/>
      <c r="F124" s="80"/>
      <c r="G124" s="80"/>
      <c r="H124" s="80"/>
      <c r="I124" s="80"/>
      <c r="J124" s="150" t="s">
        <v>122</v>
      </c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1"/>
    </row>
    <row r="125" ht="14.25" customHeight="1">
      <c r="B125" s="279"/>
    </row>
    <row r="126" spans="2:9" ht="14.25" customHeight="1">
      <c r="B126" s="213" t="s">
        <v>128</v>
      </c>
      <c r="C126" s="213"/>
      <c r="D126" s="213"/>
      <c r="E126" s="213"/>
      <c r="F126" s="213"/>
      <c r="G126" s="213"/>
      <c r="H126" s="213"/>
      <c r="I126" s="213"/>
    </row>
    <row r="128" spans="1:24" ht="12.75">
      <c r="A128" s="290"/>
      <c r="B128" s="290" t="s">
        <v>22</v>
      </c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</row>
    <row r="129" spans="1:24" ht="18.75">
      <c r="A129" s="327"/>
      <c r="B129" s="328" t="s">
        <v>138</v>
      </c>
      <c r="C129" s="328"/>
      <c r="D129" s="328"/>
      <c r="E129" s="328"/>
      <c r="F129" s="328"/>
      <c r="G129" s="328"/>
      <c r="H129" s="328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</row>
    <row r="130" spans="1:24" ht="15.75">
      <c r="A130" s="327"/>
      <c r="B130" s="290" t="s">
        <v>21</v>
      </c>
      <c r="C130" s="290"/>
      <c r="D130" s="290"/>
      <c r="E130" s="290"/>
      <c r="F130" s="290"/>
      <c r="G130" s="290"/>
      <c r="H130" s="290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</row>
    <row r="131" spans="1:24" ht="12.75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324"/>
      <c r="V131" s="290"/>
      <c r="W131" s="290"/>
      <c r="X131" s="290"/>
    </row>
    <row r="132" spans="1:24" ht="15.75">
      <c r="A132" s="290"/>
      <c r="B132" s="42" t="s">
        <v>106</v>
      </c>
      <c r="C132" s="326"/>
      <c r="D132" s="326"/>
      <c r="E132" s="326"/>
      <c r="F132" s="326"/>
      <c r="G132" s="326"/>
      <c r="H132" s="326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324"/>
      <c r="V132" s="290"/>
      <c r="W132" s="290"/>
      <c r="X132" s="290"/>
    </row>
    <row r="133" spans="1:24" ht="12.75">
      <c r="A133" s="290"/>
      <c r="B133" s="325"/>
      <c r="C133" s="325"/>
      <c r="D133" s="325"/>
      <c r="E133" s="325"/>
      <c r="F133" s="325"/>
      <c r="G133" s="325"/>
      <c r="H133" s="325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324"/>
      <c r="V133" s="290"/>
      <c r="W133" s="290"/>
      <c r="X133" s="290"/>
    </row>
    <row r="134" spans="1:24" ht="15.75">
      <c r="A134" s="290"/>
      <c r="B134" s="323" t="s">
        <v>137</v>
      </c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290"/>
      <c r="U134" s="290"/>
      <c r="V134" s="290"/>
      <c r="W134" s="290"/>
      <c r="X134" s="290"/>
    </row>
    <row r="135" spans="1:24" ht="15">
      <c r="A135" s="315"/>
      <c r="B135" s="322" t="s">
        <v>35</v>
      </c>
      <c r="C135" s="321"/>
      <c r="D135" s="321"/>
      <c r="E135" s="321"/>
      <c r="F135" s="321"/>
      <c r="G135" s="321"/>
      <c r="H135" s="321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15"/>
      <c r="U135" s="290"/>
      <c r="V135" s="290"/>
      <c r="W135" s="290"/>
      <c r="X135" s="290"/>
    </row>
    <row r="136" spans="1:24" ht="15">
      <c r="A136" s="315"/>
      <c r="B136" s="322" t="s">
        <v>136</v>
      </c>
      <c r="C136" s="321"/>
      <c r="D136" s="321"/>
      <c r="E136" s="321"/>
      <c r="F136" s="321"/>
      <c r="G136" s="321"/>
      <c r="H136" s="321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15"/>
      <c r="U136" s="290"/>
      <c r="V136" s="290"/>
      <c r="W136" s="290"/>
      <c r="X136" s="290"/>
    </row>
    <row r="137" spans="1:24" ht="15">
      <c r="A137" s="315"/>
      <c r="B137" s="319" t="s">
        <v>36</v>
      </c>
      <c r="C137" s="318"/>
      <c r="D137" s="318"/>
      <c r="E137" s="318"/>
      <c r="F137" s="318"/>
      <c r="G137" s="318"/>
      <c r="H137" s="318"/>
      <c r="I137" s="317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5"/>
      <c r="U137" s="290"/>
      <c r="V137" s="290"/>
      <c r="W137" s="290"/>
      <c r="X137" s="290"/>
    </row>
    <row r="138" spans="1:24" ht="12.75">
      <c r="A138" s="290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290"/>
      <c r="U138" s="290"/>
      <c r="V138" s="290"/>
      <c r="W138" s="290"/>
      <c r="X138" s="290"/>
    </row>
    <row r="139" spans="1:24" ht="15.75">
      <c r="A139" s="290"/>
      <c r="B139" s="313"/>
      <c r="C139" s="314"/>
      <c r="D139" s="314"/>
      <c r="E139" s="314"/>
      <c r="F139" s="314"/>
      <c r="G139" s="314"/>
      <c r="H139" s="314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</row>
    <row r="140" spans="1:24" ht="15.75">
      <c r="A140" s="313" t="s">
        <v>135</v>
      </c>
      <c r="B140" s="291"/>
      <c r="C140" s="291"/>
      <c r="D140" s="291"/>
      <c r="E140" s="291"/>
      <c r="F140" s="291"/>
      <c r="G140" s="291"/>
      <c r="H140" s="291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</row>
    <row r="141" spans="1:24" ht="12.75">
      <c r="A141" s="290"/>
      <c r="B141" s="312"/>
      <c r="C141" s="311"/>
      <c r="D141" s="311"/>
      <c r="E141" s="311"/>
      <c r="F141" s="311"/>
      <c r="G141" s="311"/>
      <c r="H141" s="311"/>
      <c r="I141" s="290"/>
      <c r="J141" s="290"/>
      <c r="K141" s="290"/>
      <c r="L141" s="290"/>
      <c r="M141" s="290"/>
      <c r="N141" s="310"/>
      <c r="O141" s="310"/>
      <c r="P141" s="310"/>
      <c r="Q141" s="310"/>
      <c r="R141" s="310"/>
      <c r="S141" s="309"/>
      <c r="T141" s="290"/>
      <c r="U141" s="290"/>
      <c r="V141" s="290"/>
      <c r="W141" s="290"/>
      <c r="X141" s="290"/>
    </row>
    <row r="142" spans="1:24" ht="51">
      <c r="A142" s="293"/>
      <c r="B142" s="308" t="s">
        <v>101</v>
      </c>
      <c r="C142" s="221" t="s">
        <v>14</v>
      </c>
      <c r="D142" s="221" t="s">
        <v>0</v>
      </c>
      <c r="E142" s="221" t="s">
        <v>1</v>
      </c>
      <c r="F142" s="221" t="s">
        <v>2</v>
      </c>
      <c r="G142" s="222" t="s">
        <v>3</v>
      </c>
      <c r="H142" s="306" t="s">
        <v>31</v>
      </c>
      <c r="I142" s="285" t="s">
        <v>113</v>
      </c>
      <c r="J142" s="285" t="s">
        <v>114</v>
      </c>
      <c r="K142" s="285" t="s">
        <v>115</v>
      </c>
      <c r="L142" s="307" t="s">
        <v>9</v>
      </c>
      <c r="M142" s="307" t="s">
        <v>11</v>
      </c>
      <c r="N142" s="306" t="s">
        <v>32</v>
      </c>
      <c r="O142" s="222" t="s">
        <v>134</v>
      </c>
      <c r="P142" s="222" t="s">
        <v>133</v>
      </c>
      <c r="Q142" s="305" t="s">
        <v>34</v>
      </c>
      <c r="R142" s="293"/>
      <c r="S142" s="293"/>
      <c r="T142" s="293"/>
      <c r="U142" s="293"/>
      <c r="V142" s="293"/>
      <c r="W142" s="293"/>
      <c r="X142" s="293"/>
    </row>
    <row r="143" spans="1:24" ht="12.75">
      <c r="A143" s="293"/>
      <c r="B143" s="304" t="s">
        <v>40</v>
      </c>
      <c r="C143" s="225"/>
      <c r="D143" s="225"/>
      <c r="E143" s="303"/>
      <c r="F143" s="303"/>
      <c r="G143" s="303"/>
      <c r="H143" s="302"/>
      <c r="I143" s="302"/>
      <c r="J143" s="302"/>
      <c r="K143" s="302"/>
      <c r="L143" s="302"/>
      <c r="M143" s="302"/>
      <c r="N143" s="302"/>
      <c r="O143" s="301"/>
      <c r="P143" s="301"/>
      <c r="Q143" s="300"/>
      <c r="R143" s="293"/>
      <c r="S143" s="293"/>
      <c r="T143" s="293"/>
      <c r="U143" s="293"/>
      <c r="V143" s="293"/>
      <c r="W143" s="293"/>
      <c r="X143" s="293"/>
    </row>
    <row r="144" spans="1:24" ht="12.75">
      <c r="A144" s="294"/>
      <c r="B144" s="299"/>
      <c r="C144" s="298" t="e">
        <f>'[1]TIV PE tab  1.1-1.2-1.3-1.4'!C134/100</f>
        <v>#REF!</v>
      </c>
      <c r="D144" s="298" t="e">
        <f>'[1]TIV PD tab  2.1-2.2-2.3-2.4'!C134/100</f>
        <v>#REF!</v>
      </c>
      <c r="E144" s="297">
        <v>0.00326</v>
      </c>
      <c r="F144" s="297">
        <v>-0.00017</v>
      </c>
      <c r="G144" s="296" t="e">
        <f>('[1]TIV PPE tab 4.1 - 4.2'!C136+'[1]TIV PPE tab 4.1 - 4.2'!D136)/100</f>
        <v>#REF!</v>
      </c>
      <c r="H144" s="295" t="e">
        <f>C144+D144+E144+F144+G144</f>
        <v>#REF!</v>
      </c>
      <c r="I144" s="296" t="e">
        <f>'[1]DIS Tabella 3 TIT'!N134/100</f>
        <v>#REF!</v>
      </c>
      <c r="J144" s="296">
        <v>0.0683</v>
      </c>
      <c r="K144" s="296">
        <v>0.02134</v>
      </c>
      <c r="L144" s="296">
        <v>0.072464</v>
      </c>
      <c r="M144" s="296" t="e">
        <f>'[1]UC Tab 7'!F136/100</f>
        <v>#REF!</v>
      </c>
      <c r="N144" s="295" t="e">
        <f>I144+J144+K144+L144+M144</f>
        <v>#REF!</v>
      </c>
      <c r="O144" s="296" t="e">
        <f>'[1]Asos Tab 1'!E143/100</f>
        <v>#REF!</v>
      </c>
      <c r="P144" s="296" t="e">
        <f>'[1]Arim Tab 6'!E142/100</f>
        <v>#REF!</v>
      </c>
      <c r="Q144" s="295" t="e">
        <f>P144+O144</f>
        <v>#REF!</v>
      </c>
      <c r="R144" s="294"/>
      <c r="S144" s="293"/>
      <c r="T144" s="293"/>
      <c r="U144" s="293"/>
      <c r="V144" s="293"/>
      <c r="W144" s="293"/>
      <c r="X144" s="292"/>
    </row>
    <row r="145" spans="1:24" ht="12.75">
      <c r="A145" s="290"/>
      <c r="B145" s="291" t="s">
        <v>132</v>
      </c>
      <c r="C145" s="291"/>
      <c r="D145" s="291"/>
      <c r="E145" s="291"/>
      <c r="F145" s="291"/>
      <c r="G145" s="291"/>
      <c r="H145" s="291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</row>
    <row r="146" spans="1:24" ht="12.75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</row>
    <row r="147" spans="1:24" ht="12.75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</row>
    <row r="148" spans="1:24" ht="12.75">
      <c r="A148" s="290"/>
      <c r="B148" s="290" t="s">
        <v>131</v>
      </c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</row>
    <row r="149" spans="1:24" ht="12.75">
      <c r="A149" s="290"/>
      <c r="B149" s="290" t="s">
        <v>130</v>
      </c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</row>
    <row r="150" spans="1:24" ht="12.75">
      <c r="A150" s="290"/>
      <c r="B150" s="290" t="s">
        <v>129</v>
      </c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</row>
  </sheetData>
  <sheetProtection/>
  <mergeCells count="254">
    <mergeCell ref="J124:U124"/>
    <mergeCell ref="B134:S134"/>
    <mergeCell ref="B143:B144"/>
    <mergeCell ref="R119:R121"/>
    <mergeCell ref="S119:S121"/>
    <mergeCell ref="T119:T121"/>
    <mergeCell ref="U119:U121"/>
    <mergeCell ref="J122:L122"/>
    <mergeCell ref="J123:L123"/>
    <mergeCell ref="T117:T118"/>
    <mergeCell ref="U117:U118"/>
    <mergeCell ref="G119:G121"/>
    <mergeCell ref="H119:H121"/>
    <mergeCell ref="I119:I121"/>
    <mergeCell ref="M119:M121"/>
    <mergeCell ref="N119:N121"/>
    <mergeCell ref="O119:O121"/>
    <mergeCell ref="P119:P121"/>
    <mergeCell ref="Q119:Q121"/>
    <mergeCell ref="J112:U112"/>
    <mergeCell ref="C117:E117"/>
    <mergeCell ref="J117:L117"/>
    <mergeCell ref="M117:M118"/>
    <mergeCell ref="N117:N118"/>
    <mergeCell ref="O117:O118"/>
    <mergeCell ref="P117:P118"/>
    <mergeCell ref="Q117:Q118"/>
    <mergeCell ref="R117:R118"/>
    <mergeCell ref="S117:S118"/>
    <mergeCell ref="R107:R109"/>
    <mergeCell ref="S107:S109"/>
    <mergeCell ref="T107:T109"/>
    <mergeCell ref="U107:U109"/>
    <mergeCell ref="J110:L110"/>
    <mergeCell ref="J111:L111"/>
    <mergeCell ref="T105:T106"/>
    <mergeCell ref="U105:U106"/>
    <mergeCell ref="G107:G109"/>
    <mergeCell ref="H107:H109"/>
    <mergeCell ref="I107:I109"/>
    <mergeCell ref="M107:M109"/>
    <mergeCell ref="N107:N109"/>
    <mergeCell ref="O107:O109"/>
    <mergeCell ref="P107:P109"/>
    <mergeCell ref="Q107:Q109"/>
    <mergeCell ref="J102:U102"/>
    <mergeCell ref="C105:E105"/>
    <mergeCell ref="J105:L105"/>
    <mergeCell ref="M105:M106"/>
    <mergeCell ref="N105:N106"/>
    <mergeCell ref="O105:O106"/>
    <mergeCell ref="P105:P106"/>
    <mergeCell ref="Q105:Q106"/>
    <mergeCell ref="R105:R106"/>
    <mergeCell ref="S105:S106"/>
    <mergeCell ref="R97:R99"/>
    <mergeCell ref="S97:S99"/>
    <mergeCell ref="T97:T99"/>
    <mergeCell ref="U97:U99"/>
    <mergeCell ref="J100:L100"/>
    <mergeCell ref="J101:L101"/>
    <mergeCell ref="T95:T96"/>
    <mergeCell ref="U95:U96"/>
    <mergeCell ref="G97:G99"/>
    <mergeCell ref="H97:H99"/>
    <mergeCell ref="I97:I99"/>
    <mergeCell ref="M97:M99"/>
    <mergeCell ref="N97:N99"/>
    <mergeCell ref="O97:O99"/>
    <mergeCell ref="P97:P99"/>
    <mergeCell ref="Q97:Q99"/>
    <mergeCell ref="J92:U92"/>
    <mergeCell ref="C95:E95"/>
    <mergeCell ref="J95:L95"/>
    <mergeCell ref="M95:M96"/>
    <mergeCell ref="N95:N96"/>
    <mergeCell ref="O95:O96"/>
    <mergeCell ref="P95:P96"/>
    <mergeCell ref="Q95:Q96"/>
    <mergeCell ref="R95:R96"/>
    <mergeCell ref="S95:S96"/>
    <mergeCell ref="R87:R89"/>
    <mergeCell ref="S87:S89"/>
    <mergeCell ref="T87:T89"/>
    <mergeCell ref="U87:U89"/>
    <mergeCell ref="J90:L90"/>
    <mergeCell ref="J91:L91"/>
    <mergeCell ref="T85:T86"/>
    <mergeCell ref="U85:U86"/>
    <mergeCell ref="G87:G89"/>
    <mergeCell ref="H87:H89"/>
    <mergeCell ref="I87:I89"/>
    <mergeCell ref="M87:M89"/>
    <mergeCell ref="N87:N89"/>
    <mergeCell ref="O87:O89"/>
    <mergeCell ref="P87:P89"/>
    <mergeCell ref="Q87:Q89"/>
    <mergeCell ref="J82:U82"/>
    <mergeCell ref="C85:E85"/>
    <mergeCell ref="J85:L85"/>
    <mergeCell ref="M85:M86"/>
    <mergeCell ref="N85:N86"/>
    <mergeCell ref="O85:O86"/>
    <mergeCell ref="P85:P86"/>
    <mergeCell ref="Q85:Q86"/>
    <mergeCell ref="R85:R86"/>
    <mergeCell ref="S85:S86"/>
    <mergeCell ref="R77:R79"/>
    <mergeCell ref="S77:S79"/>
    <mergeCell ref="T77:T79"/>
    <mergeCell ref="U77:U79"/>
    <mergeCell ref="J80:L80"/>
    <mergeCell ref="J81:L81"/>
    <mergeCell ref="T75:T76"/>
    <mergeCell ref="U75:U76"/>
    <mergeCell ref="G77:G79"/>
    <mergeCell ref="H77:H79"/>
    <mergeCell ref="I77:I79"/>
    <mergeCell ref="M77:M79"/>
    <mergeCell ref="N77:N79"/>
    <mergeCell ref="O77:O79"/>
    <mergeCell ref="P77:P79"/>
    <mergeCell ref="Q77:Q79"/>
    <mergeCell ref="J72:U72"/>
    <mergeCell ref="C75:E75"/>
    <mergeCell ref="J75:L75"/>
    <mergeCell ref="M75:M76"/>
    <mergeCell ref="N75:N76"/>
    <mergeCell ref="O75:O76"/>
    <mergeCell ref="P75:P76"/>
    <mergeCell ref="Q75:Q76"/>
    <mergeCell ref="R75:R76"/>
    <mergeCell ref="S75:S76"/>
    <mergeCell ref="R67:R69"/>
    <mergeCell ref="S67:S69"/>
    <mergeCell ref="T67:T69"/>
    <mergeCell ref="U67:U69"/>
    <mergeCell ref="J70:L70"/>
    <mergeCell ref="J71:L71"/>
    <mergeCell ref="T65:T66"/>
    <mergeCell ref="U65:U66"/>
    <mergeCell ref="G67:G69"/>
    <mergeCell ref="H67:H69"/>
    <mergeCell ref="I67:I69"/>
    <mergeCell ref="M67:M69"/>
    <mergeCell ref="N67:N69"/>
    <mergeCell ref="O67:O69"/>
    <mergeCell ref="P67:P69"/>
    <mergeCell ref="Q67:Q69"/>
    <mergeCell ref="B53:U53"/>
    <mergeCell ref="C65:E65"/>
    <mergeCell ref="J65:L65"/>
    <mergeCell ref="M65:M66"/>
    <mergeCell ref="N65:N66"/>
    <mergeCell ref="O65:O66"/>
    <mergeCell ref="P65:P66"/>
    <mergeCell ref="Q65:Q66"/>
    <mergeCell ref="R65:R66"/>
    <mergeCell ref="S65:S66"/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O19:O20"/>
    <mergeCell ref="P19:P20"/>
    <mergeCell ref="D17:E17"/>
    <mergeCell ref="K17:L17"/>
    <mergeCell ref="C19:C20"/>
    <mergeCell ref="D19:D20"/>
    <mergeCell ref="E19:E20"/>
    <mergeCell ref="F19:F20"/>
    <mergeCell ref="G19:G20"/>
    <mergeCell ref="H19:H20"/>
    <mergeCell ref="C26:E26"/>
    <mergeCell ref="F26:F27"/>
    <mergeCell ref="G26:G27"/>
    <mergeCell ref="H26:H27"/>
    <mergeCell ref="I26:I27"/>
    <mergeCell ref="K19:K20"/>
    <mergeCell ref="I19:I20"/>
    <mergeCell ref="J19:J20"/>
    <mergeCell ref="P26:P27"/>
    <mergeCell ref="Q26:Q27"/>
    <mergeCell ref="Q19:Q20"/>
    <mergeCell ref="R19:R20"/>
    <mergeCell ref="J21:L21"/>
    <mergeCell ref="J22:L22"/>
    <mergeCell ref="J23:U23"/>
    <mergeCell ref="L19:L20"/>
    <mergeCell ref="M19:M20"/>
    <mergeCell ref="N19:N20"/>
    <mergeCell ref="R26:R27"/>
    <mergeCell ref="S26:S27"/>
    <mergeCell ref="T26:T27"/>
    <mergeCell ref="U26:U27"/>
    <mergeCell ref="D27:E27"/>
    <mergeCell ref="K27:L27"/>
    <mergeCell ref="J26:L26"/>
    <mergeCell ref="M26:M27"/>
    <mergeCell ref="N26:N27"/>
    <mergeCell ref="O26:O27"/>
    <mergeCell ref="C29:C30"/>
    <mergeCell ref="D29:D30"/>
    <mergeCell ref="E29:E30"/>
    <mergeCell ref="F29:F30"/>
    <mergeCell ref="G29:G30"/>
    <mergeCell ref="H29:H30"/>
    <mergeCell ref="R29:R30"/>
    <mergeCell ref="J31:L31"/>
    <mergeCell ref="J32:L32"/>
    <mergeCell ref="I29:I30"/>
    <mergeCell ref="J29:J30"/>
    <mergeCell ref="K29:K30"/>
    <mergeCell ref="L29:L30"/>
    <mergeCell ref="M29:M30"/>
    <mergeCell ref="N29:N30"/>
    <mergeCell ref="J37:L37"/>
    <mergeCell ref="M37:M38"/>
    <mergeCell ref="N37:N38"/>
    <mergeCell ref="O29:O30"/>
    <mergeCell ref="P29:P30"/>
    <mergeCell ref="Q29:Q30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43:U43"/>
    <mergeCell ref="U37:U38"/>
    <mergeCell ref="D38:E38"/>
    <mergeCell ref="K38:L38"/>
    <mergeCell ref="B39:B40"/>
    <mergeCell ref="J41:L41"/>
    <mergeCell ref="J42:L42"/>
    <mergeCell ref="O37:O38"/>
    <mergeCell ref="P37:P38"/>
    <mergeCell ref="Q37:Q38"/>
  </mergeCells>
  <conditionalFormatting sqref="J67">
    <cfRule type="cellIs" priority="9" dxfId="0" operator="notEqual">
      <formula>$C$21+$F$21+$I$21</formula>
    </cfRule>
  </conditionalFormatting>
  <conditionalFormatting sqref="J68">
    <cfRule type="cellIs" priority="8" dxfId="0" operator="notEqual">
      <formula>$C$22+$F$22+$I$21</formula>
    </cfRule>
  </conditionalFormatting>
  <conditionalFormatting sqref="J69">
    <cfRule type="cellIs" priority="7" dxfId="0" operator="notEqual">
      <formula>$C$23+$F$23+$I$21</formula>
    </cfRule>
  </conditionalFormatting>
  <conditionalFormatting sqref="K67">
    <cfRule type="cellIs" priority="6" dxfId="0" operator="notEqual">
      <formula>$D$21+$F$21+$I$21</formula>
    </cfRule>
  </conditionalFormatting>
  <conditionalFormatting sqref="K68">
    <cfRule type="cellIs" priority="5" dxfId="0" operator="notEqual">
      <formula>$D$22+$F$22+$I$21</formula>
    </cfRule>
  </conditionalFormatting>
  <conditionalFormatting sqref="K69">
    <cfRule type="cellIs" priority="4" dxfId="0" operator="notEqual">
      <formula>$D$23+$F$23+$I$21</formula>
    </cfRule>
  </conditionalFormatting>
  <conditionalFormatting sqref="L67">
    <cfRule type="cellIs" priority="3" dxfId="0" operator="notEqual">
      <formula>$E$21+$F$21+$I$21</formula>
    </cfRule>
  </conditionalFormatting>
  <conditionalFormatting sqref="L68">
    <cfRule type="cellIs" priority="2" dxfId="0" operator="notEqual">
      <formula>$E$22+$F$22+$I$21</formula>
    </cfRule>
  </conditionalFormatting>
  <conditionalFormatting sqref="L69">
    <cfRule type="cellIs" priority="1" dxfId="0" operator="notEqual">
      <formula>$E$23+$F$23+$I$21</formula>
    </cfRule>
  </conditionalFormatting>
  <hyperlinks>
    <hyperlink ref="B36:D36" r:id="rId1" display="Clicca qui per maggiori informazioni"/>
    <hyperlink ref="B36:U36" r:id="rId2" display=" Condizioni applicabili solo ai clienti che hanno aderito alla sperimentazione tariffaria pompe di calore.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AG5" sqref="AG5"/>
    </sheetView>
  </sheetViews>
  <sheetFormatPr defaultColWidth="9.140625" defaultRowHeight="14.25" customHeight="1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7" width="9.7109375" style="1" hidden="1" customWidth="1" outlineLevel="1"/>
    <col min="28" max="28" width="12.7109375" style="1" customWidth="1" collapsed="1"/>
    <col min="29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33" ht="15" customHeight="1">
      <c r="B5" s="42" t="s">
        <v>45</v>
      </c>
      <c r="C5" s="19"/>
      <c r="D5" s="19"/>
      <c r="E5" s="19"/>
      <c r="F5" s="19"/>
      <c r="G5" s="19"/>
      <c r="H5" s="19"/>
      <c r="I5" s="20"/>
      <c r="J5" s="17"/>
      <c r="K5" s="98" t="s">
        <v>44</v>
      </c>
      <c r="AG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8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</row>
    <row r="8" spans="1:30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58"/>
      <c r="AD8" s="58"/>
    </row>
    <row r="9" spans="1:30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58"/>
      <c r="AD9" s="58"/>
    </row>
    <row r="10" spans="1:30" ht="12.75" customHeight="1">
      <c r="A10" s="5"/>
      <c r="B10" s="91" t="s">
        <v>36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58"/>
      <c r="AD10" s="58"/>
    </row>
    <row r="11" spans="1:30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58"/>
      <c r="AD11" s="58"/>
    </row>
    <row r="12" spans="1:30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58"/>
      <c r="AD12" s="58"/>
    </row>
    <row r="13" spans="1:30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58"/>
      <c r="AD13" s="58"/>
    </row>
    <row r="14" spans="2:30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</row>
    <row r="15" spans="2:28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28" ht="23.25" customHeight="1">
      <c r="B16" s="84" t="s">
        <v>46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50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4</v>
      </c>
      <c r="T16" s="168" t="s">
        <v>5</v>
      </c>
      <c r="U16" s="168" t="s">
        <v>6</v>
      </c>
      <c r="V16" s="168" t="s">
        <v>7</v>
      </c>
      <c r="W16" s="168" t="s">
        <v>27</v>
      </c>
      <c r="X16" s="168" t="s">
        <v>8</v>
      </c>
      <c r="Y16" s="168" t="s">
        <v>10</v>
      </c>
      <c r="Z16" s="168" t="s">
        <v>12</v>
      </c>
      <c r="AA16" s="168" t="s">
        <v>13</v>
      </c>
      <c r="AB16" s="152" t="s">
        <v>33</v>
      </c>
    </row>
    <row r="17" spans="2:28" ht="14.25" customHeight="1">
      <c r="B17" s="85"/>
      <c r="C17" s="97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67"/>
      <c r="V17" s="167"/>
      <c r="W17" s="167"/>
      <c r="X17" s="167"/>
      <c r="Y17" s="167"/>
      <c r="Z17" s="167"/>
      <c r="AA17" s="167"/>
      <c r="AB17" s="153"/>
    </row>
    <row r="18" spans="2:35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9"/>
      <c r="Y18" s="4"/>
      <c r="Z18" s="4"/>
      <c r="AA18" s="4"/>
      <c r="AB18" s="2"/>
      <c r="AG18" s="21"/>
      <c r="AH18" s="21"/>
      <c r="AI18" s="21"/>
    </row>
    <row r="19" spans="2:35" ht="14.25" customHeight="1">
      <c r="B19" s="18" t="s">
        <v>55</v>
      </c>
      <c r="C19" s="185">
        <v>0.05316</v>
      </c>
      <c r="D19" s="193">
        <v>0.05847</v>
      </c>
      <c r="E19" s="201">
        <v>0.05033</v>
      </c>
      <c r="F19" s="185">
        <v>0.01253</v>
      </c>
      <c r="G19" s="191" t="s">
        <v>37</v>
      </c>
      <c r="H19" s="67">
        <v>0.00272</v>
      </c>
      <c r="I19" s="193">
        <v>0.0018</v>
      </c>
      <c r="J19" s="52">
        <v>0.07021</v>
      </c>
      <c r="K19" s="54">
        <v>0.07552</v>
      </c>
      <c r="L19" s="55">
        <v>0.06738</v>
      </c>
      <c r="M19" s="191" t="s">
        <v>37</v>
      </c>
      <c r="N19" s="191" t="s">
        <v>37</v>
      </c>
      <c r="O19" s="178">
        <v>0.00719</v>
      </c>
      <c r="P19" s="178">
        <v>0.00117</v>
      </c>
      <c r="Q19" s="178">
        <v>6E-05</v>
      </c>
      <c r="R19" s="180">
        <v>0.008419999999999999</v>
      </c>
      <c r="S19" s="22">
        <v>0.00078</v>
      </c>
      <c r="T19" s="22">
        <v>0.02251</v>
      </c>
      <c r="U19" s="22">
        <v>0.00026</v>
      </c>
      <c r="V19" s="22">
        <v>0.00029</v>
      </c>
      <c r="W19" s="122">
        <v>0</v>
      </c>
      <c r="X19" s="208">
        <v>0.00035000000000000005</v>
      </c>
      <c r="Y19" s="22">
        <v>0.00029</v>
      </c>
      <c r="Z19" s="208">
        <v>0.00243</v>
      </c>
      <c r="AA19" s="208">
        <v>0.000182</v>
      </c>
      <c r="AB19" s="53">
        <v>0.027091999999999998</v>
      </c>
      <c r="AG19" s="21"/>
      <c r="AH19" s="21"/>
      <c r="AI19" s="21"/>
    </row>
    <row r="20" spans="2:35" ht="14.25" customHeight="1">
      <c r="B20" s="18" t="s">
        <v>43</v>
      </c>
      <c r="C20" s="185"/>
      <c r="D20" s="193"/>
      <c r="E20" s="201"/>
      <c r="F20" s="185"/>
      <c r="G20" s="185"/>
      <c r="H20" s="67">
        <v>0.00583</v>
      </c>
      <c r="I20" s="193"/>
      <c r="J20" s="52">
        <v>0.07332</v>
      </c>
      <c r="K20" s="54">
        <v>0.07863</v>
      </c>
      <c r="L20" s="55">
        <v>0.07049</v>
      </c>
      <c r="M20" s="185"/>
      <c r="N20" s="185"/>
      <c r="O20" s="178"/>
      <c r="P20" s="178"/>
      <c r="Q20" s="178"/>
      <c r="R20" s="181"/>
      <c r="S20" s="22">
        <v>0.00159</v>
      </c>
      <c r="T20" s="22">
        <v>0.045919999999999996</v>
      </c>
      <c r="U20" s="22">
        <v>0.00053</v>
      </c>
      <c r="V20" s="22">
        <v>0.0005899999999999999</v>
      </c>
      <c r="W20" s="123">
        <v>0.00746</v>
      </c>
      <c r="X20" s="208"/>
      <c r="Y20" s="22">
        <v>0.0005899999999999999</v>
      </c>
      <c r="Z20" s="208"/>
      <c r="AA20" s="208"/>
      <c r="AB20" s="53">
        <v>0.05964200000000001</v>
      </c>
      <c r="AG20" s="21"/>
      <c r="AH20" s="21"/>
      <c r="AI20" s="21"/>
    </row>
    <row r="21" spans="2:35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-23.7459</v>
      </c>
      <c r="I21" s="68" t="s">
        <v>37</v>
      </c>
      <c r="J21" s="182">
        <v>34.042500000000004</v>
      </c>
      <c r="K21" s="183"/>
      <c r="L21" s="184"/>
      <c r="M21" s="113">
        <v>18.96</v>
      </c>
      <c r="N21" s="71" t="s">
        <v>37</v>
      </c>
      <c r="O21" s="68" t="s">
        <v>37</v>
      </c>
      <c r="P21" s="68" t="s">
        <v>37</v>
      </c>
      <c r="Q21" s="68" t="s">
        <v>37</v>
      </c>
      <c r="R21" s="112">
        <v>18.96</v>
      </c>
      <c r="S21" s="68" t="s">
        <v>37</v>
      </c>
      <c r="T21" s="68" t="s">
        <v>37</v>
      </c>
      <c r="U21" s="68" t="s">
        <v>37</v>
      </c>
      <c r="V21" s="68" t="s">
        <v>37</v>
      </c>
      <c r="W21" s="68" t="s">
        <v>37</v>
      </c>
      <c r="X21" s="68" t="s">
        <v>37</v>
      </c>
      <c r="Y21" s="68" t="s">
        <v>37</v>
      </c>
      <c r="Z21" s="68" t="s">
        <v>37</v>
      </c>
      <c r="AA21" s="68" t="s">
        <v>37</v>
      </c>
      <c r="AB21" s="82" t="s">
        <v>37</v>
      </c>
      <c r="AG21" s="21"/>
      <c r="AH21" s="21"/>
      <c r="AI21" s="21"/>
    </row>
    <row r="22" spans="2:28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21.48</v>
      </c>
      <c r="O22" s="68" t="s">
        <v>37</v>
      </c>
      <c r="P22" s="68" t="s">
        <v>37</v>
      </c>
      <c r="Q22" s="110">
        <v>0.2073</v>
      </c>
      <c r="R22" s="109">
        <v>21.6873</v>
      </c>
      <c r="S22" s="68" t="s">
        <v>37</v>
      </c>
      <c r="T22" s="68" t="s">
        <v>37</v>
      </c>
      <c r="U22" s="68" t="s">
        <v>37</v>
      </c>
      <c r="V22" s="68" t="s">
        <v>37</v>
      </c>
      <c r="W22" s="68" t="s">
        <v>37</v>
      </c>
      <c r="X22" s="68" t="s">
        <v>37</v>
      </c>
      <c r="Y22" s="68" t="s">
        <v>37</v>
      </c>
      <c r="Z22" s="68" t="s">
        <v>37</v>
      </c>
      <c r="AA22" s="68" t="s">
        <v>37</v>
      </c>
      <c r="AB22" s="82" t="s">
        <v>37</v>
      </c>
    </row>
    <row r="23" spans="2:28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</row>
    <row r="24" spans="2:28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23.25" customHeight="1">
      <c r="B26" s="84" t="s">
        <v>46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50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4</v>
      </c>
      <c r="T26" s="168" t="s">
        <v>5</v>
      </c>
      <c r="U26" s="168" t="s">
        <v>6</v>
      </c>
      <c r="V26" s="168" t="s">
        <v>7</v>
      </c>
      <c r="W26" s="168" t="s">
        <v>27</v>
      </c>
      <c r="X26" s="168" t="s">
        <v>8</v>
      </c>
      <c r="Y26" s="168" t="s">
        <v>10</v>
      </c>
      <c r="Z26" s="168" t="s">
        <v>12</v>
      </c>
      <c r="AA26" s="168" t="s">
        <v>13</v>
      </c>
      <c r="AB26" s="152" t="s">
        <v>33</v>
      </c>
    </row>
    <row r="27" spans="2:28" ht="14.25" customHeight="1">
      <c r="B27" s="107"/>
      <c r="C27" s="97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67"/>
      <c r="V27" s="167"/>
      <c r="W27" s="167"/>
      <c r="X27" s="167"/>
      <c r="Y27" s="167"/>
      <c r="Z27" s="167"/>
      <c r="AA27" s="167"/>
      <c r="AB27" s="153"/>
    </row>
    <row r="28" spans="2:28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4.25" customHeight="1">
      <c r="B29" s="18" t="s">
        <v>55</v>
      </c>
      <c r="C29" s="185">
        <v>0.05316</v>
      </c>
      <c r="D29" s="193">
        <v>0.05847</v>
      </c>
      <c r="E29" s="195">
        <v>0.05033</v>
      </c>
      <c r="F29" s="185">
        <v>0.01253</v>
      </c>
      <c r="G29" s="191" t="s">
        <v>37</v>
      </c>
      <c r="H29" s="191" t="s">
        <v>37</v>
      </c>
      <c r="I29" s="185">
        <v>0.0018</v>
      </c>
      <c r="J29" s="180">
        <v>0.06749</v>
      </c>
      <c r="K29" s="187">
        <v>0.0728</v>
      </c>
      <c r="L29" s="189">
        <v>0.06466</v>
      </c>
      <c r="M29" s="191" t="s">
        <v>37</v>
      </c>
      <c r="N29" s="191" t="s">
        <v>37</v>
      </c>
      <c r="O29" s="178">
        <v>0.00719</v>
      </c>
      <c r="P29" s="178">
        <v>0.00117</v>
      </c>
      <c r="Q29" s="178">
        <v>6E-05</v>
      </c>
      <c r="R29" s="180">
        <v>0.008419999999999999</v>
      </c>
      <c r="S29" s="22">
        <v>0.00078</v>
      </c>
      <c r="T29" s="22">
        <v>0.02251</v>
      </c>
      <c r="U29" s="22">
        <v>0.00026</v>
      </c>
      <c r="V29" s="22">
        <v>0.00029</v>
      </c>
      <c r="W29" s="122">
        <v>0</v>
      </c>
      <c r="X29" s="206">
        <v>0.00035000000000000005</v>
      </c>
      <c r="Y29" s="22">
        <v>0.00029</v>
      </c>
      <c r="Z29" s="206">
        <v>0.00243</v>
      </c>
      <c r="AA29" s="206">
        <v>0.000182</v>
      </c>
      <c r="AB29" s="53">
        <v>0.027091999999999998</v>
      </c>
    </row>
    <row r="30" spans="2:35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0.00159</v>
      </c>
      <c r="T30" s="22">
        <v>0.045919999999999996</v>
      </c>
      <c r="U30" s="22">
        <v>0.00053</v>
      </c>
      <c r="V30" s="22">
        <v>0.0005899999999999999</v>
      </c>
      <c r="W30" s="123">
        <v>0.00746</v>
      </c>
      <c r="X30" s="207"/>
      <c r="Y30" s="22">
        <v>0.0005899999999999999</v>
      </c>
      <c r="Z30" s="207"/>
      <c r="AA30" s="207"/>
      <c r="AB30" s="53">
        <v>0.05964200000000001</v>
      </c>
      <c r="AG30" s="21"/>
      <c r="AH30" s="21"/>
      <c r="AI30" s="21"/>
    </row>
    <row r="31" spans="2:35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-15.4439</v>
      </c>
      <c r="I31" s="68" t="s">
        <v>37</v>
      </c>
      <c r="J31" s="182">
        <v>42.344500000000004</v>
      </c>
      <c r="K31" s="183"/>
      <c r="L31" s="184"/>
      <c r="M31" s="113">
        <v>18.96</v>
      </c>
      <c r="N31" s="71" t="s">
        <v>37</v>
      </c>
      <c r="O31" s="68" t="s">
        <v>37</v>
      </c>
      <c r="P31" s="68" t="s">
        <v>37</v>
      </c>
      <c r="Q31" s="68" t="s">
        <v>37</v>
      </c>
      <c r="R31" s="112">
        <v>18.96</v>
      </c>
      <c r="S31" s="68" t="s">
        <v>37</v>
      </c>
      <c r="T31" s="125">
        <v>135</v>
      </c>
      <c r="U31" s="68" t="s">
        <v>37</v>
      </c>
      <c r="V31" s="68" t="s">
        <v>37</v>
      </c>
      <c r="W31" s="68" t="s">
        <v>37</v>
      </c>
      <c r="X31" s="68" t="s">
        <v>37</v>
      </c>
      <c r="Y31" s="68" t="s">
        <v>37</v>
      </c>
      <c r="Z31" s="68" t="s">
        <v>37</v>
      </c>
      <c r="AA31" s="68" t="s">
        <v>37</v>
      </c>
      <c r="AB31" s="124">
        <v>135</v>
      </c>
      <c r="AG31" s="21"/>
      <c r="AH31" s="21"/>
      <c r="AI31" s="21"/>
    </row>
    <row r="32" spans="2:35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21.48</v>
      </c>
      <c r="O32" s="68" t="s">
        <v>37</v>
      </c>
      <c r="P32" s="68" t="s">
        <v>37</v>
      </c>
      <c r="Q32" s="114">
        <v>0.2073</v>
      </c>
      <c r="R32" s="109">
        <v>21.6873</v>
      </c>
      <c r="S32" s="68" t="s">
        <v>37</v>
      </c>
      <c r="T32" s="68" t="s">
        <v>37</v>
      </c>
      <c r="U32" s="68" t="s">
        <v>37</v>
      </c>
      <c r="V32" s="68" t="s">
        <v>37</v>
      </c>
      <c r="W32" s="68" t="s">
        <v>37</v>
      </c>
      <c r="X32" s="68" t="s">
        <v>37</v>
      </c>
      <c r="Y32" s="68" t="s">
        <v>37</v>
      </c>
      <c r="Z32" s="68" t="s">
        <v>37</v>
      </c>
      <c r="AA32" s="68" t="s">
        <v>37</v>
      </c>
      <c r="AB32" s="82" t="s">
        <v>37</v>
      </c>
      <c r="AG32" s="21"/>
      <c r="AH32" s="21"/>
      <c r="AI32" s="21"/>
    </row>
    <row r="33" spans="2:28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2:35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74"/>
      <c r="V34" s="74"/>
      <c r="W34" s="74"/>
      <c r="X34" s="74"/>
      <c r="Y34" s="74"/>
      <c r="Z34" s="74"/>
      <c r="AA34" s="74"/>
      <c r="AB34" s="83"/>
      <c r="AG34" s="96"/>
      <c r="AH34" s="96"/>
      <c r="AI34" s="96"/>
    </row>
    <row r="35" spans="2:28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2:28" ht="14.25" customHeight="1">
      <c r="B36" s="205" t="s">
        <v>54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</row>
    <row r="37" spans="2:28" ht="23.25" customHeight="1">
      <c r="B37" s="84" t="s">
        <v>46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50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4</v>
      </c>
      <c r="T37" s="168" t="s">
        <v>5</v>
      </c>
      <c r="U37" s="168" t="s">
        <v>6</v>
      </c>
      <c r="V37" s="168" t="s">
        <v>7</v>
      </c>
      <c r="W37" s="168" t="s">
        <v>27</v>
      </c>
      <c r="X37" s="168" t="s">
        <v>8</v>
      </c>
      <c r="Y37" s="168" t="s">
        <v>10</v>
      </c>
      <c r="Z37" s="168" t="s">
        <v>12</v>
      </c>
      <c r="AA37" s="168" t="s">
        <v>13</v>
      </c>
      <c r="AB37" s="152" t="s">
        <v>34</v>
      </c>
    </row>
    <row r="38" spans="2:28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67"/>
      <c r="V38" s="167"/>
      <c r="W38" s="167"/>
      <c r="X38" s="167"/>
      <c r="Y38" s="167"/>
      <c r="Z38" s="167"/>
      <c r="AA38" s="167"/>
      <c r="AB38" s="153"/>
    </row>
    <row r="39" spans="2:28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3"/>
      <c r="V39" s="2"/>
      <c r="W39" s="23"/>
      <c r="X39" s="2"/>
      <c r="Y39" s="2"/>
      <c r="Z39" s="2"/>
      <c r="AA39" s="23"/>
      <c r="AB39" s="2"/>
    </row>
    <row r="40" spans="2:34" ht="14.25" customHeight="1">
      <c r="B40" s="101" t="s">
        <v>40</v>
      </c>
      <c r="C40" s="100" t="s">
        <v>29</v>
      </c>
      <c r="D40" s="24">
        <v>0.05847</v>
      </c>
      <c r="E40" s="27">
        <v>0.05033</v>
      </c>
      <c r="F40" s="24">
        <v>0.01253</v>
      </c>
      <c r="G40" s="78" t="s">
        <v>37</v>
      </c>
      <c r="H40" s="78" t="s">
        <v>37</v>
      </c>
      <c r="I40" s="27">
        <v>0.0018</v>
      </c>
      <c r="J40" s="40" t="s">
        <v>29</v>
      </c>
      <c r="K40" s="25">
        <v>0.0728</v>
      </c>
      <c r="L40" s="26">
        <v>0.06466</v>
      </c>
      <c r="M40" s="32"/>
      <c r="N40" s="33"/>
      <c r="O40" s="56">
        <v>0.00719</v>
      </c>
      <c r="P40" s="117">
        <v>0.00117</v>
      </c>
      <c r="Q40" s="118">
        <v>6E-05</v>
      </c>
      <c r="R40" s="34">
        <v>0.008419999999999999</v>
      </c>
      <c r="S40" s="28">
        <v>0.00107</v>
      </c>
      <c r="T40" s="29">
        <v>0.03071</v>
      </c>
      <c r="U40" s="28">
        <v>0.00035000000000000005</v>
      </c>
      <c r="V40" s="29">
        <v>0.0004</v>
      </c>
      <c r="W40" s="28">
        <v>0.00261</v>
      </c>
      <c r="X40" s="29">
        <v>0.00035000000000000005</v>
      </c>
      <c r="Y40" s="29">
        <v>0.00039</v>
      </c>
      <c r="Z40" s="29">
        <v>0.00243</v>
      </c>
      <c r="AA40" s="28">
        <v>0.000182</v>
      </c>
      <c r="AB40" s="30">
        <v>0.03849200000000001</v>
      </c>
      <c r="AF40" s="21"/>
      <c r="AG40" s="21"/>
      <c r="AH40" s="21"/>
    </row>
    <row r="41" spans="2:34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-15.4439</v>
      </c>
      <c r="I41" s="80" t="s">
        <v>37</v>
      </c>
      <c r="J41" s="160">
        <v>42.344500000000004</v>
      </c>
      <c r="K41" s="161"/>
      <c r="L41" s="162"/>
      <c r="M41" s="115">
        <v>18.96</v>
      </c>
      <c r="N41" s="71" t="s">
        <v>37</v>
      </c>
      <c r="O41" s="68" t="s">
        <v>37</v>
      </c>
      <c r="P41" s="68" t="s">
        <v>37</v>
      </c>
      <c r="Q41" s="68" t="s">
        <v>37</v>
      </c>
      <c r="R41" s="120">
        <v>18.96</v>
      </c>
      <c r="S41" s="68" t="s">
        <v>37</v>
      </c>
      <c r="T41" s="68" t="s">
        <v>37</v>
      </c>
      <c r="U41" s="68" t="s">
        <v>37</v>
      </c>
      <c r="V41" s="68" t="s">
        <v>37</v>
      </c>
      <c r="W41" s="68" t="s">
        <v>37</v>
      </c>
      <c r="X41" s="68" t="s">
        <v>37</v>
      </c>
      <c r="Y41" s="68" t="s">
        <v>37</v>
      </c>
      <c r="Z41" s="68" t="s">
        <v>37</v>
      </c>
      <c r="AA41" s="68" t="s">
        <v>37</v>
      </c>
      <c r="AB41" s="82" t="s">
        <v>37</v>
      </c>
      <c r="AF41" s="21"/>
      <c r="AG41" s="21"/>
      <c r="AH41" s="21"/>
    </row>
    <row r="42" spans="2:34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21.48</v>
      </c>
      <c r="O42" s="68" t="s">
        <v>37</v>
      </c>
      <c r="P42" s="71" t="s">
        <v>37</v>
      </c>
      <c r="Q42" s="119">
        <v>0.2073</v>
      </c>
      <c r="R42" s="121">
        <v>21.6873</v>
      </c>
      <c r="S42" s="68" t="s">
        <v>37</v>
      </c>
      <c r="T42" s="68" t="s">
        <v>37</v>
      </c>
      <c r="U42" s="68" t="s">
        <v>37</v>
      </c>
      <c r="V42" s="68" t="s">
        <v>37</v>
      </c>
      <c r="W42" s="68" t="s">
        <v>37</v>
      </c>
      <c r="X42" s="68" t="s">
        <v>37</v>
      </c>
      <c r="Y42" s="68" t="s">
        <v>37</v>
      </c>
      <c r="Z42" s="68" t="s">
        <v>37</v>
      </c>
      <c r="AA42" s="68" t="s">
        <v>37</v>
      </c>
      <c r="AB42" s="82" t="s">
        <v>37</v>
      </c>
      <c r="AF42" s="21"/>
      <c r="AG42" s="21"/>
      <c r="AH42" s="21"/>
    </row>
    <row r="43" spans="2:28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2:28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5"/>
      <c r="V44" s="5"/>
      <c r="W44" s="5"/>
      <c r="X44" s="5"/>
      <c r="Y44" s="5"/>
      <c r="Z44" s="5"/>
      <c r="AA44" s="5"/>
      <c r="AB44" s="36"/>
    </row>
    <row r="45" spans="11:28" ht="15" customHeight="1">
      <c r="K45" s="11"/>
      <c r="L45" s="11"/>
      <c r="M45" s="11"/>
      <c r="N45" s="11"/>
      <c r="O45" s="11"/>
      <c r="AB45" s="11"/>
    </row>
  </sheetData>
  <sheetProtection/>
  <mergeCells count="117">
    <mergeCell ref="J26:L26"/>
    <mergeCell ref="M16:M17"/>
    <mergeCell ref="N16:N17"/>
    <mergeCell ref="O16:O17"/>
    <mergeCell ref="P16:P17"/>
    <mergeCell ref="M26:M27"/>
    <mergeCell ref="N26:N27"/>
    <mergeCell ref="O26:O27"/>
    <mergeCell ref="Q16:Q17"/>
    <mergeCell ref="J31:L31"/>
    <mergeCell ref="J43:AB43"/>
    <mergeCell ref="B36:AB36"/>
    <mergeCell ref="Y37:Y38"/>
    <mergeCell ref="J41:L41"/>
    <mergeCell ref="Z37:Z38"/>
    <mergeCell ref="J33:AB33"/>
    <mergeCell ref="J37:L37"/>
    <mergeCell ref="M37:M38"/>
    <mergeCell ref="AA37:AA38"/>
    <mergeCell ref="AB37:AB38"/>
    <mergeCell ref="R37:R38"/>
    <mergeCell ref="S37:S38"/>
    <mergeCell ref="P37:P38"/>
    <mergeCell ref="Q37:Q38"/>
    <mergeCell ref="W37:W38"/>
    <mergeCell ref="X37:X38"/>
    <mergeCell ref="T37:T38"/>
    <mergeCell ref="N37:N38"/>
    <mergeCell ref="O37:O38"/>
    <mergeCell ref="W26:W27"/>
    <mergeCell ref="J21:L21"/>
    <mergeCell ref="J22:L22"/>
    <mergeCell ref="R16:R17"/>
    <mergeCell ref="U16:U17"/>
    <mergeCell ref="V16:V17"/>
    <mergeCell ref="U37:U38"/>
    <mergeCell ref="V37:V38"/>
    <mergeCell ref="AB16:AB17"/>
    <mergeCell ref="K17:L17"/>
    <mergeCell ref="J16:L16"/>
    <mergeCell ref="S16:S17"/>
    <mergeCell ref="AA19:AA20"/>
    <mergeCell ref="W16:W17"/>
    <mergeCell ref="X19:X20"/>
    <mergeCell ref="M19:M20"/>
    <mergeCell ref="N19:N20"/>
    <mergeCell ref="T16:T17"/>
    <mergeCell ref="X16:X17"/>
    <mergeCell ref="Y16:Y17"/>
    <mergeCell ref="Z16:Z17"/>
    <mergeCell ref="AA16:AA17"/>
    <mergeCell ref="Z19:Z20"/>
    <mergeCell ref="B7:AB7"/>
    <mergeCell ref="C16:E16"/>
    <mergeCell ref="F16:F17"/>
    <mergeCell ref="G16:G17"/>
    <mergeCell ref="H16:H17"/>
    <mergeCell ref="I16:I17"/>
    <mergeCell ref="D17:E17"/>
    <mergeCell ref="C26:E26"/>
    <mergeCell ref="F26:F27"/>
    <mergeCell ref="D27:E27"/>
    <mergeCell ref="C19:C20"/>
    <mergeCell ref="D19:D20"/>
    <mergeCell ref="E19:E20"/>
    <mergeCell ref="F19:F20"/>
    <mergeCell ref="G26:G27"/>
    <mergeCell ref="AB26:AB27"/>
    <mergeCell ref="I19:I20"/>
    <mergeCell ref="G19:G20"/>
    <mergeCell ref="J42:L42"/>
    <mergeCell ref="C37:E37"/>
    <mergeCell ref="F37:F38"/>
    <mergeCell ref="G37:G38"/>
    <mergeCell ref="H37:H38"/>
    <mergeCell ref="I37:I38"/>
    <mergeCell ref="D38:E38"/>
    <mergeCell ref="K38:L38"/>
    <mergeCell ref="J32:L32"/>
    <mergeCell ref="C29:C30"/>
    <mergeCell ref="D29:D30"/>
    <mergeCell ref="E29:E30"/>
    <mergeCell ref="F29:F30"/>
    <mergeCell ref="G29:G30"/>
    <mergeCell ref="H29:H30"/>
    <mergeCell ref="I29:I30"/>
    <mergeCell ref="J29:J30"/>
    <mergeCell ref="Q19:Q20"/>
    <mergeCell ref="R26:R27"/>
    <mergeCell ref="H26:H27"/>
    <mergeCell ref="I26:I27"/>
    <mergeCell ref="K29:K30"/>
    <mergeCell ref="L29:L30"/>
    <mergeCell ref="K27:L27"/>
    <mergeCell ref="P26:P27"/>
    <mergeCell ref="O29:O30"/>
    <mergeCell ref="N29:N30"/>
    <mergeCell ref="X26:X27"/>
    <mergeCell ref="Y26:Y27"/>
    <mergeCell ref="Q26:Q27"/>
    <mergeCell ref="J23:AB23"/>
    <mergeCell ref="O19:O20"/>
    <mergeCell ref="Z29:Z30"/>
    <mergeCell ref="M29:M30"/>
    <mergeCell ref="R19:R20"/>
    <mergeCell ref="R29:R30"/>
    <mergeCell ref="P19:P20"/>
    <mergeCell ref="Z26:Z27"/>
    <mergeCell ref="AA26:AA27"/>
    <mergeCell ref="P29:P30"/>
    <mergeCell ref="Q29:Q30"/>
    <mergeCell ref="X29:X30"/>
    <mergeCell ref="AA29:AA30"/>
    <mergeCell ref="S26:S27"/>
    <mergeCell ref="T26:T27"/>
    <mergeCell ref="U26:U27"/>
    <mergeCell ref="V26:V27"/>
  </mergeCells>
  <hyperlinks>
    <hyperlink ref="B36:D36" r:id="rId1" display="Clicca qui per maggiori informazioni"/>
    <hyperlink ref="AG5" r:id="rId2" display="periodi precedenti al 2017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K57" sqref="K5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11" ht="15" customHeight="1">
      <c r="B5" s="42" t="s">
        <v>95</v>
      </c>
      <c r="C5" s="19"/>
      <c r="D5" s="19"/>
      <c r="E5" s="19"/>
      <c r="F5" s="19"/>
      <c r="G5" s="19"/>
      <c r="H5" s="19"/>
      <c r="I5" s="20"/>
      <c r="J5" s="17"/>
      <c r="K5" s="98" t="s">
        <v>69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3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  <c r="W8" s="58"/>
    </row>
    <row r="9" spans="1:23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  <c r="W9" s="58"/>
    </row>
    <row r="10" spans="1:23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  <c r="W10" s="58"/>
    </row>
    <row r="11" spans="1:23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  <c r="W11" s="58"/>
    </row>
    <row r="12" spans="1:23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  <c r="W12" s="58"/>
    </row>
    <row r="13" spans="1:23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  <c r="W13" s="58"/>
    </row>
    <row r="14" spans="2:23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96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97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98</v>
      </c>
      <c r="T16" s="168" t="s">
        <v>99</v>
      </c>
      <c r="U16" s="152" t="s">
        <v>33</v>
      </c>
    </row>
    <row r="17" spans="2:21" ht="14.25" customHeight="1">
      <c r="B17" s="85"/>
      <c r="C17" s="148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8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Z18" s="21"/>
      <c r="AA18" s="21"/>
      <c r="AB18" s="21"/>
    </row>
    <row r="19" spans="2:28" ht="14.25" customHeight="1">
      <c r="B19" s="18" t="s">
        <v>55</v>
      </c>
      <c r="C19" s="185">
        <v>0.08089</v>
      </c>
      <c r="D19" s="193">
        <v>0.08748</v>
      </c>
      <c r="E19" s="201">
        <v>0.07746</v>
      </c>
      <c r="F19" s="185">
        <v>0.01079</v>
      </c>
      <c r="G19" s="191" t="s">
        <v>37</v>
      </c>
      <c r="H19" s="191" t="s">
        <v>37</v>
      </c>
      <c r="I19" s="193">
        <v>-0.00118</v>
      </c>
      <c r="J19" s="202">
        <v>0.0905</v>
      </c>
      <c r="K19" s="197">
        <v>0.09709</v>
      </c>
      <c r="L19" s="199">
        <v>0.08707</v>
      </c>
      <c r="M19" s="191" t="s">
        <v>37</v>
      </c>
      <c r="N19" s="191" t="s">
        <v>37</v>
      </c>
      <c r="O19" s="178">
        <v>0.00724</v>
      </c>
      <c r="P19" s="178">
        <v>0.0007199999999999999</v>
      </c>
      <c r="Q19" s="178">
        <v>2E-05</v>
      </c>
      <c r="R19" s="180">
        <v>0.00798</v>
      </c>
      <c r="S19" s="22">
        <v>0.020626000000000002</v>
      </c>
      <c r="T19" s="22">
        <v>0.008905</v>
      </c>
      <c r="U19" s="53">
        <v>0.029531</v>
      </c>
      <c r="Z19" s="21"/>
      <c r="AA19" s="21"/>
      <c r="AB19" s="21"/>
    </row>
    <row r="20" spans="2:28" ht="14.25" customHeight="1">
      <c r="B20" s="18" t="s">
        <v>43</v>
      </c>
      <c r="C20" s="185"/>
      <c r="D20" s="193"/>
      <c r="E20" s="201"/>
      <c r="F20" s="185"/>
      <c r="G20" s="185"/>
      <c r="H20" s="185"/>
      <c r="I20" s="193"/>
      <c r="J20" s="203"/>
      <c r="K20" s="198"/>
      <c r="L20" s="200"/>
      <c r="M20" s="185"/>
      <c r="N20" s="185"/>
      <c r="O20" s="178"/>
      <c r="P20" s="178"/>
      <c r="Q20" s="178"/>
      <c r="R20" s="181"/>
      <c r="S20" s="22">
        <v>0.055465</v>
      </c>
      <c r="T20" s="22">
        <v>0.011858000000000002</v>
      </c>
      <c r="U20" s="53">
        <v>0.06732300000000001</v>
      </c>
      <c r="Z20" s="21"/>
      <c r="AA20" s="21"/>
      <c r="AB20" s="21"/>
    </row>
    <row r="21" spans="2:28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65.3846</v>
      </c>
      <c r="H21" s="70">
        <v>-17.3776</v>
      </c>
      <c r="I21" s="68" t="s">
        <v>37</v>
      </c>
      <c r="J21" s="182">
        <v>48.007000000000005</v>
      </c>
      <c r="K21" s="183"/>
      <c r="L21" s="184"/>
      <c r="M21" s="113">
        <v>20.28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20.28</v>
      </c>
      <c r="S21" s="68" t="s">
        <v>37</v>
      </c>
      <c r="T21" s="68" t="s">
        <v>37</v>
      </c>
      <c r="U21" s="82" t="s">
        <v>37</v>
      </c>
      <c r="Z21" s="21"/>
      <c r="AA21" s="21"/>
      <c r="AB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96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97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98</v>
      </c>
      <c r="T26" s="168" t="s">
        <v>99</v>
      </c>
      <c r="U26" s="152" t="s">
        <v>33</v>
      </c>
    </row>
    <row r="27" spans="2:21" ht="14.25" customHeight="1">
      <c r="B27" s="107"/>
      <c r="C27" s="148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0.08089</v>
      </c>
      <c r="D29" s="193">
        <v>0.08748</v>
      </c>
      <c r="E29" s="195">
        <v>0.07746</v>
      </c>
      <c r="F29" s="185">
        <v>0.01079</v>
      </c>
      <c r="G29" s="191" t="s">
        <v>37</v>
      </c>
      <c r="H29" s="191" t="s">
        <v>37</v>
      </c>
      <c r="I29" s="185">
        <v>-0.00118</v>
      </c>
      <c r="J29" s="180">
        <v>0.0905</v>
      </c>
      <c r="K29" s="187">
        <v>0.09709</v>
      </c>
      <c r="L29" s="189">
        <v>0.08707</v>
      </c>
      <c r="M29" s="191" t="s">
        <v>37</v>
      </c>
      <c r="N29" s="191" t="s">
        <v>37</v>
      </c>
      <c r="O29" s="178">
        <v>0.00724</v>
      </c>
      <c r="P29" s="178">
        <v>0.0007199999999999999</v>
      </c>
      <c r="Q29" s="178">
        <v>2E-05</v>
      </c>
      <c r="R29" s="180">
        <v>0.00798</v>
      </c>
      <c r="S29" s="22">
        <v>0.020626000000000002</v>
      </c>
      <c r="T29" s="22">
        <v>0.008905</v>
      </c>
      <c r="U29" s="53">
        <v>0.029531</v>
      </c>
    </row>
    <row r="30" spans="2:28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0.055465</v>
      </c>
      <c r="T30" s="22">
        <v>0.011858000000000002</v>
      </c>
      <c r="U30" s="53">
        <v>0.06732300000000001</v>
      </c>
      <c r="Z30" s="21"/>
      <c r="AA30" s="21"/>
      <c r="AB30" s="21"/>
    </row>
    <row r="31" spans="2:28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65.3846</v>
      </c>
      <c r="H31" s="76">
        <v>-17.3776</v>
      </c>
      <c r="I31" s="68" t="s">
        <v>37</v>
      </c>
      <c r="J31" s="182">
        <v>48.007000000000005</v>
      </c>
      <c r="K31" s="183"/>
      <c r="L31" s="184"/>
      <c r="M31" s="113">
        <v>20.28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20.28</v>
      </c>
      <c r="S31" s="140">
        <v>126.8724</v>
      </c>
      <c r="T31" s="140">
        <v>0.10800000000000001</v>
      </c>
      <c r="U31" s="129">
        <v>126.9804</v>
      </c>
      <c r="Z31" s="21"/>
      <c r="AA31" s="21"/>
      <c r="AB31" s="21"/>
    </row>
    <row r="32" spans="2:28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Z32" s="21"/>
      <c r="AA32" s="21"/>
      <c r="AB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8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Z34" s="96"/>
      <c r="AA34" s="96"/>
      <c r="AB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171" t="s">
        <v>100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2:21" ht="23.25" customHeight="1">
      <c r="B37" s="84" t="s">
        <v>96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97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98</v>
      </c>
      <c r="T37" s="168" t="s">
        <v>99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8" t="s">
        <v>40</v>
      </c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7" ht="14.25" customHeight="1">
      <c r="B40" s="159"/>
      <c r="C40" s="100" t="s">
        <v>29</v>
      </c>
      <c r="D40" s="24">
        <v>0.08748</v>
      </c>
      <c r="E40" s="27">
        <v>0.07746</v>
      </c>
      <c r="F40" s="24">
        <v>0.01079</v>
      </c>
      <c r="G40" s="78" t="s">
        <v>37</v>
      </c>
      <c r="H40" s="78" t="s">
        <v>37</v>
      </c>
      <c r="I40" s="27">
        <v>-0.00118</v>
      </c>
      <c r="J40" s="40" t="s">
        <v>29</v>
      </c>
      <c r="K40" s="25">
        <v>0.09709</v>
      </c>
      <c r="L40" s="26">
        <v>0.08707</v>
      </c>
      <c r="M40" s="32"/>
      <c r="N40" s="33"/>
      <c r="O40" s="56">
        <v>0.00724</v>
      </c>
      <c r="P40" s="117">
        <v>0.0007199999999999999</v>
      </c>
      <c r="Q40" s="118">
        <v>2E-05</v>
      </c>
      <c r="R40" s="34">
        <v>0.00798</v>
      </c>
      <c r="S40" s="28">
        <v>0.032664</v>
      </c>
      <c r="T40" s="29">
        <v>0.009917</v>
      </c>
      <c r="U40" s="30">
        <v>0.042581</v>
      </c>
      <c r="Y40" s="21"/>
      <c r="Z40" s="21"/>
      <c r="AA40" s="21"/>
    </row>
    <row r="41" spans="2:27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65.3846</v>
      </c>
      <c r="H41" s="79">
        <v>-17.3776</v>
      </c>
      <c r="I41" s="80" t="s">
        <v>37</v>
      </c>
      <c r="J41" s="160">
        <v>48.007000000000005</v>
      </c>
      <c r="K41" s="161"/>
      <c r="L41" s="162"/>
      <c r="M41" s="115">
        <v>20.28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20.28</v>
      </c>
      <c r="S41" s="68" t="s">
        <v>37</v>
      </c>
      <c r="T41" s="68" t="s">
        <v>37</v>
      </c>
      <c r="U41" s="82" t="s">
        <v>37</v>
      </c>
      <c r="Y41" s="21"/>
      <c r="Z41" s="21"/>
      <c r="AA41" s="21"/>
    </row>
    <row r="42" spans="2:27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Y42" s="21"/>
      <c r="Z42" s="21"/>
      <c r="AA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</sheetData>
  <sheetProtection/>
  <mergeCells count="95"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O19:O20"/>
    <mergeCell ref="P19:P20"/>
    <mergeCell ref="D17:E17"/>
    <mergeCell ref="K17:L17"/>
    <mergeCell ref="C19:C20"/>
    <mergeCell ref="D19:D20"/>
    <mergeCell ref="E19:E20"/>
    <mergeCell ref="F19:F20"/>
    <mergeCell ref="G19:G20"/>
    <mergeCell ref="H19:H20"/>
    <mergeCell ref="C26:E26"/>
    <mergeCell ref="F26:F27"/>
    <mergeCell ref="G26:G27"/>
    <mergeCell ref="H26:H27"/>
    <mergeCell ref="I26:I27"/>
    <mergeCell ref="K19:K20"/>
    <mergeCell ref="I19:I20"/>
    <mergeCell ref="J19:J20"/>
    <mergeCell ref="P26:P27"/>
    <mergeCell ref="Q26:Q27"/>
    <mergeCell ref="Q19:Q20"/>
    <mergeCell ref="R19:R20"/>
    <mergeCell ref="J21:L21"/>
    <mergeCell ref="J22:L22"/>
    <mergeCell ref="J23:U23"/>
    <mergeCell ref="L19:L20"/>
    <mergeCell ref="M19:M20"/>
    <mergeCell ref="N19:N20"/>
    <mergeCell ref="R26:R27"/>
    <mergeCell ref="S26:S27"/>
    <mergeCell ref="T26:T27"/>
    <mergeCell ref="U26:U27"/>
    <mergeCell ref="D27:E27"/>
    <mergeCell ref="K27:L27"/>
    <mergeCell ref="J26:L26"/>
    <mergeCell ref="M26:M27"/>
    <mergeCell ref="N26:N27"/>
    <mergeCell ref="O26:O27"/>
    <mergeCell ref="C29:C30"/>
    <mergeCell ref="D29:D30"/>
    <mergeCell ref="E29:E30"/>
    <mergeCell ref="F29:F30"/>
    <mergeCell ref="G29:G30"/>
    <mergeCell ref="H29:H30"/>
    <mergeCell ref="R29:R30"/>
    <mergeCell ref="J31:L31"/>
    <mergeCell ref="J32:L32"/>
    <mergeCell ref="I29:I30"/>
    <mergeCell ref="J29:J30"/>
    <mergeCell ref="K29:K30"/>
    <mergeCell ref="L29:L30"/>
    <mergeCell ref="M29:M30"/>
    <mergeCell ref="N29:N30"/>
    <mergeCell ref="J37:L37"/>
    <mergeCell ref="M37:M38"/>
    <mergeCell ref="N37:N38"/>
    <mergeCell ref="O29:O30"/>
    <mergeCell ref="P29:P30"/>
    <mergeCell ref="Q29:Q30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43:U43"/>
    <mergeCell ref="U37:U38"/>
    <mergeCell ref="D38:E38"/>
    <mergeCell ref="K38:L38"/>
    <mergeCell ref="B39:B40"/>
    <mergeCell ref="J41:L41"/>
    <mergeCell ref="J42:L42"/>
    <mergeCell ref="O37:O38"/>
    <mergeCell ref="P37:P38"/>
    <mergeCell ref="Q37:Q38"/>
  </mergeCells>
  <hyperlinks>
    <hyperlink ref="B36:D36" r:id="rId1" display="Clicca qui per maggiori informazioni"/>
    <hyperlink ref="B36:U36" r:id="rId2" display=" Condizioni applicabili solo ai clienti che hanno aderito alla sperimentazione tariffaria pompe di calore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A5" sqref="AA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27" ht="15" customHeight="1">
      <c r="B5" s="42" t="s">
        <v>89</v>
      </c>
      <c r="C5" s="19"/>
      <c r="D5" s="19"/>
      <c r="E5" s="19"/>
      <c r="F5" s="19"/>
      <c r="G5" s="19"/>
      <c r="H5" s="19"/>
      <c r="I5" s="20"/>
      <c r="J5" s="17"/>
      <c r="K5" s="98" t="s">
        <v>69</v>
      </c>
      <c r="AA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3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  <c r="W8" s="58"/>
    </row>
    <row r="9" spans="1:23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  <c r="W9" s="58"/>
    </row>
    <row r="10" spans="1:23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  <c r="W10" s="58"/>
    </row>
    <row r="11" spans="1:23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  <c r="W11" s="58"/>
    </row>
    <row r="12" spans="1:23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  <c r="W12" s="58"/>
    </row>
    <row r="13" spans="1:23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  <c r="W13" s="58"/>
    </row>
    <row r="14" spans="2:23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90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91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92</v>
      </c>
      <c r="T16" s="168" t="s">
        <v>93</v>
      </c>
      <c r="U16" s="152" t="s">
        <v>33</v>
      </c>
    </row>
    <row r="17" spans="2:21" ht="14.25" customHeight="1">
      <c r="B17" s="85"/>
      <c r="C17" s="145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8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Z18" s="21"/>
      <c r="AA18" s="21"/>
      <c r="AB18" s="21"/>
    </row>
    <row r="19" spans="2:28" ht="14.25" customHeight="1">
      <c r="B19" s="18" t="s">
        <v>55</v>
      </c>
      <c r="C19" s="185">
        <v>0.08707</v>
      </c>
      <c r="D19" s="193">
        <v>0.09137</v>
      </c>
      <c r="E19" s="201">
        <v>0.08492</v>
      </c>
      <c r="F19" s="185">
        <v>0.01096</v>
      </c>
      <c r="G19" s="191" t="s">
        <v>37</v>
      </c>
      <c r="H19" s="146">
        <v>0.00247</v>
      </c>
      <c r="I19" s="193">
        <v>0.00402</v>
      </c>
      <c r="J19" s="52">
        <v>0.10451999999999999</v>
      </c>
      <c r="K19" s="54">
        <v>0.10882</v>
      </c>
      <c r="L19" s="55">
        <v>0.10236999999999999</v>
      </c>
      <c r="M19" s="191" t="s">
        <v>37</v>
      </c>
      <c r="N19" s="191" t="s">
        <v>37</v>
      </c>
      <c r="O19" s="178">
        <v>0.00712</v>
      </c>
      <c r="P19" s="178">
        <v>0.0007199999999999999</v>
      </c>
      <c r="Q19" s="178">
        <v>2E-05</v>
      </c>
      <c r="R19" s="180">
        <v>0.007859999999999999</v>
      </c>
      <c r="S19" s="22">
        <v>0.020626000000000002</v>
      </c>
      <c r="T19" s="22">
        <v>0</v>
      </c>
      <c r="U19" s="53">
        <v>0.020626000000000002</v>
      </c>
      <c r="Z19" s="21"/>
      <c r="AA19" s="21"/>
      <c r="AB19" s="21"/>
    </row>
    <row r="20" spans="2:28" ht="14.25" customHeight="1">
      <c r="B20" s="18" t="s">
        <v>43</v>
      </c>
      <c r="C20" s="185"/>
      <c r="D20" s="193"/>
      <c r="E20" s="201"/>
      <c r="F20" s="185"/>
      <c r="G20" s="185"/>
      <c r="H20" s="146">
        <v>0.00663</v>
      </c>
      <c r="I20" s="193"/>
      <c r="J20" s="52">
        <v>0.10867999999999998</v>
      </c>
      <c r="K20" s="54">
        <v>0.11298</v>
      </c>
      <c r="L20" s="55">
        <v>0.10652999999999999</v>
      </c>
      <c r="M20" s="185"/>
      <c r="N20" s="185"/>
      <c r="O20" s="178"/>
      <c r="P20" s="178"/>
      <c r="Q20" s="178"/>
      <c r="R20" s="181"/>
      <c r="S20" s="22">
        <v>0.055465</v>
      </c>
      <c r="T20" s="22">
        <v>0</v>
      </c>
      <c r="U20" s="53">
        <v>0.055465</v>
      </c>
      <c r="Z20" s="21"/>
      <c r="AA20" s="21"/>
      <c r="AB20" s="21"/>
    </row>
    <row r="21" spans="2:28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-22.9886</v>
      </c>
      <c r="I21" s="68" t="s">
        <v>37</v>
      </c>
      <c r="J21" s="182">
        <v>34.799800000000005</v>
      </c>
      <c r="K21" s="183"/>
      <c r="L21" s="184"/>
      <c r="M21" s="113">
        <v>19.32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19.32</v>
      </c>
      <c r="S21" s="68" t="s">
        <v>37</v>
      </c>
      <c r="T21" s="68" t="s">
        <v>37</v>
      </c>
      <c r="U21" s="82" t="s">
        <v>37</v>
      </c>
      <c r="Z21" s="21"/>
      <c r="AA21" s="21"/>
      <c r="AB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90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91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92</v>
      </c>
      <c r="T26" s="168" t="s">
        <v>93</v>
      </c>
      <c r="U26" s="152" t="s">
        <v>33</v>
      </c>
    </row>
    <row r="27" spans="2:21" ht="14.25" customHeight="1">
      <c r="B27" s="107"/>
      <c r="C27" s="145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0.08707</v>
      </c>
      <c r="D29" s="193">
        <v>0.09137</v>
      </c>
      <c r="E29" s="195">
        <v>0.08492</v>
      </c>
      <c r="F29" s="185">
        <v>0.01096</v>
      </c>
      <c r="G29" s="191" t="s">
        <v>37</v>
      </c>
      <c r="H29" s="191" t="s">
        <v>37</v>
      </c>
      <c r="I29" s="185">
        <v>0.00402</v>
      </c>
      <c r="J29" s="180">
        <v>0.10204999999999999</v>
      </c>
      <c r="K29" s="187">
        <v>0.10635</v>
      </c>
      <c r="L29" s="189">
        <v>0.09989999999999999</v>
      </c>
      <c r="M29" s="191" t="s">
        <v>37</v>
      </c>
      <c r="N29" s="191" t="s">
        <v>37</v>
      </c>
      <c r="O29" s="178">
        <v>0.00712</v>
      </c>
      <c r="P29" s="178">
        <v>0.0007199999999999999</v>
      </c>
      <c r="Q29" s="178">
        <v>2E-05</v>
      </c>
      <c r="R29" s="180">
        <v>0.007859999999999999</v>
      </c>
      <c r="S29" s="22">
        <v>0.020626000000000002</v>
      </c>
      <c r="T29" s="22">
        <v>0</v>
      </c>
      <c r="U29" s="53">
        <v>0.020626000000000002</v>
      </c>
    </row>
    <row r="30" spans="2:28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0.055465</v>
      </c>
      <c r="T30" s="22">
        <v>0</v>
      </c>
      <c r="U30" s="53">
        <v>0.055465</v>
      </c>
      <c r="Z30" s="21"/>
      <c r="AA30" s="21"/>
      <c r="AB30" s="21"/>
    </row>
    <row r="31" spans="2:28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-14.687</v>
      </c>
      <c r="I31" s="68" t="s">
        <v>37</v>
      </c>
      <c r="J31" s="182">
        <v>43.101400000000005</v>
      </c>
      <c r="K31" s="183"/>
      <c r="L31" s="184"/>
      <c r="M31" s="113">
        <v>19.32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19.32</v>
      </c>
      <c r="S31" s="140">
        <v>126.9384</v>
      </c>
      <c r="T31" s="140">
        <v>0</v>
      </c>
      <c r="U31" s="129">
        <v>126.9384</v>
      </c>
      <c r="Z31" s="21"/>
      <c r="AA31" s="21"/>
      <c r="AB31" s="21"/>
    </row>
    <row r="32" spans="2:28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Z32" s="21"/>
      <c r="AA32" s="21"/>
      <c r="AB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8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Z34" s="96"/>
      <c r="AA34" s="96"/>
      <c r="AB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171" t="s">
        <v>94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2:21" ht="23.25" customHeight="1">
      <c r="B37" s="84" t="s">
        <v>90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91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92</v>
      </c>
      <c r="T37" s="168" t="s">
        <v>93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7" ht="14.25" customHeight="1">
      <c r="B40" s="101" t="s">
        <v>40</v>
      </c>
      <c r="C40" s="100" t="s">
        <v>29</v>
      </c>
      <c r="D40" s="24">
        <v>0.09137</v>
      </c>
      <c r="E40" s="27">
        <v>0.08492</v>
      </c>
      <c r="F40" s="24">
        <v>0.01096</v>
      </c>
      <c r="G40" s="78" t="s">
        <v>37</v>
      </c>
      <c r="H40" s="78" t="s">
        <v>37</v>
      </c>
      <c r="I40" s="27">
        <v>0.00402</v>
      </c>
      <c r="J40" s="40" t="s">
        <v>29</v>
      </c>
      <c r="K40" s="25">
        <v>0.10635</v>
      </c>
      <c r="L40" s="26">
        <v>0.09989999999999999</v>
      </c>
      <c r="M40" s="32"/>
      <c r="N40" s="33"/>
      <c r="O40" s="56">
        <v>0.00712</v>
      </c>
      <c r="P40" s="117">
        <v>0.0007199999999999999</v>
      </c>
      <c r="Q40" s="118">
        <v>2E-05</v>
      </c>
      <c r="R40" s="34">
        <v>0.007859999999999999</v>
      </c>
      <c r="S40" s="28">
        <v>0.036188</v>
      </c>
      <c r="T40" s="29">
        <v>0</v>
      </c>
      <c r="U40" s="30">
        <v>0.036188</v>
      </c>
      <c r="Y40" s="21"/>
      <c r="Z40" s="21"/>
      <c r="AA40" s="21"/>
    </row>
    <row r="41" spans="2:27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-14.687</v>
      </c>
      <c r="I41" s="80" t="s">
        <v>37</v>
      </c>
      <c r="J41" s="160">
        <v>43.101400000000005</v>
      </c>
      <c r="K41" s="161"/>
      <c r="L41" s="162"/>
      <c r="M41" s="115">
        <v>19.32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19.32</v>
      </c>
      <c r="S41" s="68" t="s">
        <v>37</v>
      </c>
      <c r="T41" s="68" t="s">
        <v>37</v>
      </c>
      <c r="U41" s="82" t="s">
        <v>37</v>
      </c>
      <c r="Y41" s="21"/>
      <c r="Z41" s="21"/>
      <c r="AA41" s="21"/>
    </row>
    <row r="42" spans="2:27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Y42" s="21"/>
      <c r="Z42" s="21"/>
      <c r="AA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</sheetData>
  <sheetProtection/>
  <mergeCells count="90">
    <mergeCell ref="U37:U38"/>
    <mergeCell ref="D38:E38"/>
    <mergeCell ref="K38:L38"/>
    <mergeCell ref="J41:L41"/>
    <mergeCell ref="J42:L42"/>
    <mergeCell ref="J43:U43"/>
    <mergeCell ref="O37:O38"/>
    <mergeCell ref="P37:P38"/>
    <mergeCell ref="Q37:Q38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37:L37"/>
    <mergeCell ref="M37:M38"/>
    <mergeCell ref="N37:N38"/>
    <mergeCell ref="O29:O30"/>
    <mergeCell ref="P29:P30"/>
    <mergeCell ref="Q29:Q30"/>
    <mergeCell ref="R29:R30"/>
    <mergeCell ref="M29:M30"/>
    <mergeCell ref="N29:N30"/>
    <mergeCell ref="J31:L31"/>
    <mergeCell ref="J32:L32"/>
    <mergeCell ref="I29:I30"/>
    <mergeCell ref="J29:J30"/>
    <mergeCell ref="K29:K30"/>
    <mergeCell ref="L29:L30"/>
    <mergeCell ref="T26:T27"/>
    <mergeCell ref="U26:U27"/>
    <mergeCell ref="D27:E27"/>
    <mergeCell ref="K27:L27"/>
    <mergeCell ref="C29:C30"/>
    <mergeCell ref="D29:D30"/>
    <mergeCell ref="E29:E30"/>
    <mergeCell ref="F29:F30"/>
    <mergeCell ref="G29:G30"/>
    <mergeCell ref="H29:H30"/>
    <mergeCell ref="N26:N27"/>
    <mergeCell ref="O26:O27"/>
    <mergeCell ref="P26:P27"/>
    <mergeCell ref="Q26:Q27"/>
    <mergeCell ref="R26:R27"/>
    <mergeCell ref="S26:S27"/>
    <mergeCell ref="J21:L21"/>
    <mergeCell ref="J22:L22"/>
    <mergeCell ref="J23:U23"/>
    <mergeCell ref="C26:E26"/>
    <mergeCell ref="F26:F27"/>
    <mergeCell ref="G26:G27"/>
    <mergeCell ref="H26:H27"/>
    <mergeCell ref="I26:I27"/>
    <mergeCell ref="J26:L26"/>
    <mergeCell ref="M26:M27"/>
    <mergeCell ref="M19:M20"/>
    <mergeCell ref="N19:N20"/>
    <mergeCell ref="O19:O20"/>
    <mergeCell ref="P19:P20"/>
    <mergeCell ref="Q19:Q20"/>
    <mergeCell ref="R19:R20"/>
    <mergeCell ref="D17:E17"/>
    <mergeCell ref="K17:L17"/>
    <mergeCell ref="C19:C20"/>
    <mergeCell ref="D19:D20"/>
    <mergeCell ref="E19:E20"/>
    <mergeCell ref="F19:F20"/>
    <mergeCell ref="G19:G20"/>
    <mergeCell ref="I19:I20"/>
    <mergeCell ref="P16:P17"/>
    <mergeCell ref="Q16:Q17"/>
    <mergeCell ref="R16:R17"/>
    <mergeCell ref="S16:S17"/>
    <mergeCell ref="T16:T17"/>
    <mergeCell ref="U16:U17"/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</mergeCells>
  <hyperlinks>
    <hyperlink ref="B36:D36" r:id="rId1" display="Clicca qui per maggiori informazioni"/>
    <hyperlink ref="B36:U36" r:id="rId2" display=" Condizioni applicabili solo ai clienti che hanno aderito alla sperimentazione tariffaria pompe di calore."/>
    <hyperlink ref="AA5" r:id="rId3" display="periodi precedenti al 2017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26" ht="15" customHeight="1">
      <c r="B5" s="42" t="s">
        <v>83</v>
      </c>
      <c r="C5" s="19"/>
      <c r="D5" s="19"/>
      <c r="E5" s="19"/>
      <c r="F5" s="19"/>
      <c r="G5" s="19"/>
      <c r="H5" s="19"/>
      <c r="I5" s="20"/>
      <c r="J5" s="17"/>
      <c r="K5" s="98" t="s">
        <v>69</v>
      </c>
      <c r="Z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3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  <c r="W8" s="58"/>
    </row>
    <row r="9" spans="1:23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  <c r="W9" s="58"/>
    </row>
    <row r="10" spans="1:23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  <c r="W10" s="58"/>
    </row>
    <row r="11" spans="1:23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  <c r="W11" s="58"/>
    </row>
    <row r="12" spans="1:23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  <c r="W12" s="58"/>
    </row>
    <row r="13" spans="1:23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  <c r="W13" s="58"/>
    </row>
    <row r="14" spans="2:23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84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85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86</v>
      </c>
      <c r="T16" s="168" t="s">
        <v>87</v>
      </c>
      <c r="U16" s="152" t="s">
        <v>33</v>
      </c>
    </row>
    <row r="17" spans="2:21" ht="14.25" customHeight="1">
      <c r="B17" s="85"/>
      <c r="C17" s="143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8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Z18" s="21"/>
      <c r="AA18" s="21"/>
      <c r="AB18" s="21"/>
    </row>
    <row r="19" spans="2:28" ht="14.25" customHeight="1">
      <c r="B19" s="18" t="s">
        <v>55</v>
      </c>
      <c r="C19" s="185">
        <v>0.0737</v>
      </c>
      <c r="D19" s="193">
        <v>0.08256</v>
      </c>
      <c r="E19" s="201">
        <v>0.06921</v>
      </c>
      <c r="F19" s="185">
        <v>0.0104</v>
      </c>
      <c r="G19" s="191" t="s">
        <v>37</v>
      </c>
      <c r="H19" s="144">
        <v>0.00247</v>
      </c>
      <c r="I19" s="193">
        <v>0.00402</v>
      </c>
      <c r="J19" s="52">
        <v>0.09059</v>
      </c>
      <c r="K19" s="54">
        <v>0.09944999999999998</v>
      </c>
      <c r="L19" s="55">
        <v>0.08609999999999998</v>
      </c>
      <c r="M19" s="191" t="s">
        <v>37</v>
      </c>
      <c r="N19" s="191" t="s">
        <v>37</v>
      </c>
      <c r="O19" s="178">
        <v>0.00712</v>
      </c>
      <c r="P19" s="178">
        <v>0.0007199999999999999</v>
      </c>
      <c r="Q19" s="178">
        <v>2E-05</v>
      </c>
      <c r="R19" s="180">
        <v>0.007859999999999999</v>
      </c>
      <c r="S19" s="22">
        <v>0.020626000000000002</v>
      </c>
      <c r="T19" s="22">
        <v>0</v>
      </c>
      <c r="U19" s="53">
        <v>0.020626000000000002</v>
      </c>
      <c r="Z19" s="21"/>
      <c r="AA19" s="21"/>
      <c r="AB19" s="21"/>
    </row>
    <row r="20" spans="2:28" ht="14.25" customHeight="1">
      <c r="B20" s="18" t="s">
        <v>43</v>
      </c>
      <c r="C20" s="185"/>
      <c r="D20" s="193"/>
      <c r="E20" s="201"/>
      <c r="F20" s="185"/>
      <c r="G20" s="185"/>
      <c r="H20" s="144">
        <v>0.00663</v>
      </c>
      <c r="I20" s="193"/>
      <c r="J20" s="52">
        <v>0.09475</v>
      </c>
      <c r="K20" s="54">
        <v>0.10360999999999998</v>
      </c>
      <c r="L20" s="55">
        <v>0.09025999999999998</v>
      </c>
      <c r="M20" s="185"/>
      <c r="N20" s="185"/>
      <c r="O20" s="178"/>
      <c r="P20" s="178"/>
      <c r="Q20" s="178"/>
      <c r="R20" s="181"/>
      <c r="S20" s="22">
        <v>0.055465</v>
      </c>
      <c r="T20" s="22">
        <v>0</v>
      </c>
      <c r="U20" s="53">
        <v>0.055465</v>
      </c>
      <c r="Z20" s="21"/>
      <c r="AA20" s="21"/>
      <c r="AB20" s="21"/>
    </row>
    <row r="21" spans="2:28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-22.9886</v>
      </c>
      <c r="I21" s="68" t="s">
        <v>37</v>
      </c>
      <c r="J21" s="182">
        <v>34.799800000000005</v>
      </c>
      <c r="K21" s="183"/>
      <c r="L21" s="184"/>
      <c r="M21" s="113">
        <v>19.32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19.32</v>
      </c>
      <c r="S21" s="68" t="s">
        <v>37</v>
      </c>
      <c r="T21" s="68" t="s">
        <v>37</v>
      </c>
      <c r="U21" s="82" t="s">
        <v>37</v>
      </c>
      <c r="Z21" s="21"/>
      <c r="AA21" s="21"/>
      <c r="AB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84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85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86</v>
      </c>
      <c r="T26" s="168" t="s">
        <v>87</v>
      </c>
      <c r="U26" s="152" t="s">
        <v>33</v>
      </c>
    </row>
    <row r="27" spans="2:21" ht="14.25" customHeight="1">
      <c r="B27" s="107"/>
      <c r="C27" s="143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0.0737</v>
      </c>
      <c r="D29" s="193">
        <v>0.08256</v>
      </c>
      <c r="E29" s="195">
        <v>0.06921</v>
      </c>
      <c r="F29" s="185">
        <v>0.0104</v>
      </c>
      <c r="G29" s="191" t="s">
        <v>37</v>
      </c>
      <c r="H29" s="191" t="s">
        <v>37</v>
      </c>
      <c r="I29" s="185">
        <v>0.00402</v>
      </c>
      <c r="J29" s="180">
        <v>0.08812</v>
      </c>
      <c r="K29" s="187">
        <v>0.09697999999999998</v>
      </c>
      <c r="L29" s="189">
        <v>0.08362999999999998</v>
      </c>
      <c r="M29" s="191" t="s">
        <v>37</v>
      </c>
      <c r="N29" s="191" t="s">
        <v>37</v>
      </c>
      <c r="O29" s="178">
        <v>0.00712</v>
      </c>
      <c r="P29" s="178">
        <v>0.0007199999999999999</v>
      </c>
      <c r="Q29" s="178">
        <v>2E-05</v>
      </c>
      <c r="R29" s="180">
        <v>0.007859999999999999</v>
      </c>
      <c r="S29" s="22">
        <v>0.020626000000000002</v>
      </c>
      <c r="T29" s="22">
        <v>0</v>
      </c>
      <c r="U29" s="53">
        <v>0.020626000000000002</v>
      </c>
    </row>
    <row r="30" spans="2:28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0.055465</v>
      </c>
      <c r="T30" s="22">
        <v>0</v>
      </c>
      <c r="U30" s="53">
        <v>0.055465</v>
      </c>
      <c r="Z30" s="21"/>
      <c r="AA30" s="21"/>
      <c r="AB30" s="21"/>
    </row>
    <row r="31" spans="2:28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-14.687</v>
      </c>
      <c r="I31" s="68" t="s">
        <v>37</v>
      </c>
      <c r="J31" s="182">
        <v>43.101400000000005</v>
      </c>
      <c r="K31" s="183"/>
      <c r="L31" s="184"/>
      <c r="M31" s="113">
        <v>19.32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19.32</v>
      </c>
      <c r="S31" s="140">
        <v>126.9384</v>
      </c>
      <c r="T31" s="140">
        <v>0</v>
      </c>
      <c r="U31" s="129">
        <v>126.9384</v>
      </c>
      <c r="Z31" s="21"/>
      <c r="AA31" s="21"/>
      <c r="AB31" s="21"/>
    </row>
    <row r="32" spans="2:28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Z32" s="21"/>
      <c r="AA32" s="21"/>
      <c r="AB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8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Z34" s="96"/>
      <c r="AA34" s="96"/>
      <c r="AB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171" t="s">
        <v>88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2:21" ht="23.25" customHeight="1">
      <c r="B37" s="84" t="s">
        <v>84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85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86</v>
      </c>
      <c r="T37" s="168" t="s">
        <v>87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7" ht="14.25" customHeight="1">
      <c r="B40" s="101" t="s">
        <v>40</v>
      </c>
      <c r="C40" s="100" t="s">
        <v>29</v>
      </c>
      <c r="D40" s="24">
        <v>0.08256</v>
      </c>
      <c r="E40" s="27">
        <v>0.06921</v>
      </c>
      <c r="F40" s="24">
        <v>0.0104</v>
      </c>
      <c r="G40" s="78" t="s">
        <v>37</v>
      </c>
      <c r="H40" s="78" t="s">
        <v>37</v>
      </c>
      <c r="I40" s="27">
        <v>0.00402</v>
      </c>
      <c r="J40" s="40" t="s">
        <v>29</v>
      </c>
      <c r="K40" s="25">
        <v>0.09697999999999998</v>
      </c>
      <c r="L40" s="26">
        <v>0.08362999999999998</v>
      </c>
      <c r="M40" s="32"/>
      <c r="N40" s="33"/>
      <c r="O40" s="56">
        <v>0.00712</v>
      </c>
      <c r="P40" s="117">
        <v>0.0007199999999999999</v>
      </c>
      <c r="Q40" s="118">
        <v>2E-05</v>
      </c>
      <c r="R40" s="34">
        <v>0.007859999999999999</v>
      </c>
      <c r="S40" s="28">
        <v>0.036188</v>
      </c>
      <c r="T40" s="29">
        <v>0</v>
      </c>
      <c r="U40" s="30">
        <v>0.036188</v>
      </c>
      <c r="Y40" s="21"/>
      <c r="Z40" s="21"/>
      <c r="AA40" s="21"/>
    </row>
    <row r="41" spans="2:27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-14.687</v>
      </c>
      <c r="I41" s="80" t="s">
        <v>37</v>
      </c>
      <c r="J41" s="160">
        <v>43.101400000000005</v>
      </c>
      <c r="K41" s="161"/>
      <c r="L41" s="162"/>
      <c r="M41" s="115">
        <v>19.32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19.32</v>
      </c>
      <c r="S41" s="68" t="s">
        <v>37</v>
      </c>
      <c r="T41" s="68" t="s">
        <v>37</v>
      </c>
      <c r="U41" s="82" t="s">
        <v>37</v>
      </c>
      <c r="Y41" s="21"/>
      <c r="Z41" s="21"/>
      <c r="AA41" s="21"/>
    </row>
    <row r="42" spans="2:27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Y42" s="21"/>
      <c r="Z42" s="21"/>
      <c r="AA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</sheetData>
  <sheetProtection/>
  <mergeCells count="90">
    <mergeCell ref="U37:U38"/>
    <mergeCell ref="D38:E38"/>
    <mergeCell ref="K38:L38"/>
    <mergeCell ref="J41:L41"/>
    <mergeCell ref="J42:L42"/>
    <mergeCell ref="J43:U43"/>
    <mergeCell ref="O37:O38"/>
    <mergeCell ref="P37:P38"/>
    <mergeCell ref="Q37:Q38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37:L37"/>
    <mergeCell ref="M37:M38"/>
    <mergeCell ref="N37:N38"/>
    <mergeCell ref="O29:O30"/>
    <mergeCell ref="P29:P30"/>
    <mergeCell ref="Q29:Q30"/>
    <mergeCell ref="R29:R30"/>
    <mergeCell ref="M29:M30"/>
    <mergeCell ref="N29:N30"/>
    <mergeCell ref="J31:L31"/>
    <mergeCell ref="J32:L32"/>
    <mergeCell ref="I29:I30"/>
    <mergeCell ref="J29:J30"/>
    <mergeCell ref="K29:K30"/>
    <mergeCell ref="L29:L30"/>
    <mergeCell ref="T26:T27"/>
    <mergeCell ref="U26:U27"/>
    <mergeCell ref="D27:E27"/>
    <mergeCell ref="K27:L27"/>
    <mergeCell ref="C29:C30"/>
    <mergeCell ref="D29:D30"/>
    <mergeCell ref="E29:E30"/>
    <mergeCell ref="F29:F30"/>
    <mergeCell ref="G29:G30"/>
    <mergeCell ref="H29:H30"/>
    <mergeCell ref="N26:N27"/>
    <mergeCell ref="O26:O27"/>
    <mergeCell ref="P26:P27"/>
    <mergeCell ref="Q26:Q27"/>
    <mergeCell ref="R26:R27"/>
    <mergeCell ref="S26:S27"/>
    <mergeCell ref="J21:L21"/>
    <mergeCell ref="J22:L22"/>
    <mergeCell ref="J23:U23"/>
    <mergeCell ref="C26:E26"/>
    <mergeCell ref="F26:F27"/>
    <mergeCell ref="G26:G27"/>
    <mergeCell ref="H26:H27"/>
    <mergeCell ref="I26:I27"/>
    <mergeCell ref="J26:L26"/>
    <mergeCell ref="M26:M27"/>
    <mergeCell ref="M19:M20"/>
    <mergeCell ref="N19:N20"/>
    <mergeCell ref="O19:O20"/>
    <mergeCell ref="P19:P20"/>
    <mergeCell ref="Q19:Q20"/>
    <mergeCell ref="R19:R20"/>
    <mergeCell ref="D17:E17"/>
    <mergeCell ref="K17:L17"/>
    <mergeCell ref="C19:C20"/>
    <mergeCell ref="D19:D20"/>
    <mergeCell ref="E19:E20"/>
    <mergeCell ref="F19:F20"/>
    <mergeCell ref="G19:G20"/>
    <mergeCell ref="I19:I20"/>
    <mergeCell ref="P16:P17"/>
    <mergeCell ref="Q16:Q17"/>
    <mergeCell ref="R16:R17"/>
    <mergeCell ref="S16:S17"/>
    <mergeCell ref="T16:T17"/>
    <mergeCell ref="U16:U17"/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</mergeCells>
  <hyperlinks>
    <hyperlink ref="B36:D36" r:id="rId1" display="Clicca qui per maggiori informazioni"/>
    <hyperlink ref="B36:U36" r:id="rId2" display=" Condizioni applicabili solo ai clienti che hanno aderito alla sperimentazione tariffaria pompe di calore."/>
    <hyperlink ref="Z5" r:id="rId3" display="periodi precedenti al 2017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26" ht="15" customHeight="1">
      <c r="B5" s="42" t="s">
        <v>77</v>
      </c>
      <c r="C5" s="19"/>
      <c r="D5" s="19"/>
      <c r="E5" s="19"/>
      <c r="F5" s="19"/>
      <c r="G5" s="19"/>
      <c r="H5" s="19"/>
      <c r="I5" s="20"/>
      <c r="J5" s="17"/>
      <c r="K5" s="98" t="s">
        <v>69</v>
      </c>
      <c r="Z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3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  <c r="W8" s="58"/>
    </row>
    <row r="9" spans="1:23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  <c r="W9" s="58"/>
    </row>
    <row r="10" spans="1:23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  <c r="W10" s="58"/>
    </row>
    <row r="11" spans="1:23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  <c r="W11" s="58"/>
    </row>
    <row r="12" spans="1:23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  <c r="W12" s="58"/>
    </row>
    <row r="13" spans="1:23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  <c r="W13" s="58"/>
    </row>
    <row r="14" spans="2:23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78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79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80</v>
      </c>
      <c r="T16" s="168" t="s">
        <v>81</v>
      </c>
      <c r="U16" s="152" t="s">
        <v>33</v>
      </c>
    </row>
    <row r="17" spans="2:21" ht="14.25" customHeight="1">
      <c r="B17" s="85"/>
      <c r="C17" s="141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8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Z18" s="21"/>
      <c r="AA18" s="21"/>
      <c r="AB18" s="21"/>
    </row>
    <row r="19" spans="2:28" ht="14.25" customHeight="1">
      <c r="B19" s="18" t="s">
        <v>55</v>
      </c>
      <c r="C19" s="185">
        <v>0.0509</v>
      </c>
      <c r="D19" s="193">
        <v>0.05475</v>
      </c>
      <c r="E19" s="201">
        <v>0.04908</v>
      </c>
      <c r="F19" s="185">
        <v>0.01155</v>
      </c>
      <c r="G19" s="191" t="s">
        <v>37</v>
      </c>
      <c r="H19" s="142">
        <v>0.00262</v>
      </c>
      <c r="I19" s="193">
        <v>0.00402</v>
      </c>
      <c r="J19" s="52">
        <v>0.06909</v>
      </c>
      <c r="K19" s="54">
        <v>0.07293999999999999</v>
      </c>
      <c r="L19" s="55">
        <v>0.06727</v>
      </c>
      <c r="M19" s="191" t="s">
        <v>37</v>
      </c>
      <c r="N19" s="191" t="s">
        <v>37</v>
      </c>
      <c r="O19" s="178">
        <v>0.00712</v>
      </c>
      <c r="P19" s="178">
        <v>0.0007199999999999999</v>
      </c>
      <c r="Q19" s="178">
        <v>2E-05</v>
      </c>
      <c r="R19" s="180">
        <v>0.007859999999999999</v>
      </c>
      <c r="S19" s="22">
        <v>0.023157</v>
      </c>
      <c r="T19" s="22">
        <v>0.0057469999999999995</v>
      </c>
      <c r="U19" s="53">
        <v>0.028904</v>
      </c>
      <c r="Z19" s="21"/>
      <c r="AA19" s="21"/>
      <c r="AB19" s="21"/>
    </row>
    <row r="20" spans="2:28" ht="14.25" customHeight="1">
      <c r="B20" s="18" t="s">
        <v>43</v>
      </c>
      <c r="C20" s="185"/>
      <c r="D20" s="193"/>
      <c r="E20" s="201"/>
      <c r="F20" s="185"/>
      <c r="G20" s="185"/>
      <c r="H20" s="142">
        <v>0.00633</v>
      </c>
      <c r="I20" s="193"/>
      <c r="J20" s="52">
        <v>0.07279999999999999</v>
      </c>
      <c r="K20" s="54">
        <v>0.07665</v>
      </c>
      <c r="L20" s="55">
        <v>0.07097999999999999</v>
      </c>
      <c r="M20" s="185"/>
      <c r="N20" s="185"/>
      <c r="O20" s="178"/>
      <c r="P20" s="178"/>
      <c r="Q20" s="178"/>
      <c r="R20" s="181"/>
      <c r="S20" s="22">
        <v>0.062274</v>
      </c>
      <c r="T20" s="22">
        <v>0.007698</v>
      </c>
      <c r="U20" s="53">
        <v>0.069972</v>
      </c>
      <c r="Z20" s="21"/>
      <c r="AA20" s="21"/>
      <c r="AB20" s="21"/>
    </row>
    <row r="21" spans="2:28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-22.9886</v>
      </c>
      <c r="I21" s="68" t="s">
        <v>37</v>
      </c>
      <c r="J21" s="182">
        <v>34.799800000000005</v>
      </c>
      <c r="K21" s="183"/>
      <c r="L21" s="184"/>
      <c r="M21" s="113">
        <v>19.32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19.32</v>
      </c>
      <c r="S21" s="68" t="s">
        <v>37</v>
      </c>
      <c r="T21" s="68" t="s">
        <v>37</v>
      </c>
      <c r="U21" s="82" t="s">
        <v>37</v>
      </c>
      <c r="Z21" s="21"/>
      <c r="AA21" s="21"/>
      <c r="AB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78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79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80</v>
      </c>
      <c r="T26" s="168" t="s">
        <v>81</v>
      </c>
      <c r="U26" s="152" t="s">
        <v>33</v>
      </c>
    </row>
    <row r="27" spans="2:21" ht="14.25" customHeight="1">
      <c r="B27" s="107"/>
      <c r="C27" s="141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0.0509</v>
      </c>
      <c r="D29" s="193">
        <v>0.05475</v>
      </c>
      <c r="E29" s="195">
        <v>0.04908</v>
      </c>
      <c r="F29" s="185">
        <v>0.01155</v>
      </c>
      <c r="G29" s="191" t="s">
        <v>37</v>
      </c>
      <c r="H29" s="191" t="s">
        <v>37</v>
      </c>
      <c r="I29" s="185">
        <v>0.00402</v>
      </c>
      <c r="J29" s="180">
        <v>0.06647</v>
      </c>
      <c r="K29" s="187">
        <v>0.07032</v>
      </c>
      <c r="L29" s="189">
        <v>0.06465</v>
      </c>
      <c r="M29" s="191" t="s">
        <v>37</v>
      </c>
      <c r="N29" s="191" t="s">
        <v>37</v>
      </c>
      <c r="O29" s="178">
        <v>0.00712</v>
      </c>
      <c r="P29" s="178">
        <v>0.0007199999999999999</v>
      </c>
      <c r="Q29" s="178">
        <v>2E-05</v>
      </c>
      <c r="R29" s="180">
        <v>0.007859999999999999</v>
      </c>
      <c r="S29" s="22">
        <v>0.023157</v>
      </c>
      <c r="T29" s="22">
        <v>0.0057469999999999995</v>
      </c>
      <c r="U29" s="53">
        <v>0.028904</v>
      </c>
    </row>
    <row r="30" spans="2:28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0.062274</v>
      </c>
      <c r="T30" s="22">
        <v>0.007698</v>
      </c>
      <c r="U30" s="53">
        <v>0.069972</v>
      </c>
      <c r="Z30" s="21"/>
      <c r="AA30" s="21"/>
      <c r="AB30" s="21"/>
    </row>
    <row r="31" spans="2:28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-14.687</v>
      </c>
      <c r="I31" s="68" t="s">
        <v>37</v>
      </c>
      <c r="J31" s="182">
        <v>43.101400000000005</v>
      </c>
      <c r="K31" s="183"/>
      <c r="L31" s="184"/>
      <c r="M31" s="113">
        <v>19.32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19.32</v>
      </c>
      <c r="S31" s="140">
        <v>126.9384</v>
      </c>
      <c r="T31" s="140">
        <v>0.47519999999999996</v>
      </c>
      <c r="U31" s="129">
        <v>127.4136</v>
      </c>
      <c r="Z31" s="21"/>
      <c r="AA31" s="21"/>
      <c r="AB31" s="21"/>
    </row>
    <row r="32" spans="2:28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Z32" s="21"/>
      <c r="AA32" s="21"/>
      <c r="AB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8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Z34" s="96"/>
      <c r="AA34" s="96"/>
      <c r="AB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205" t="s">
        <v>82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2:21" ht="23.25" customHeight="1">
      <c r="B37" s="84" t="s">
        <v>78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79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80</v>
      </c>
      <c r="T37" s="168" t="s">
        <v>81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7" ht="14.25" customHeight="1">
      <c r="B40" s="101" t="s">
        <v>40</v>
      </c>
      <c r="C40" s="100" t="s">
        <v>29</v>
      </c>
      <c r="D40" s="24">
        <v>0.05475</v>
      </c>
      <c r="E40" s="27">
        <v>0.04908</v>
      </c>
      <c r="F40" s="24">
        <v>0.01155</v>
      </c>
      <c r="G40" s="78" t="s">
        <v>37</v>
      </c>
      <c r="H40" s="78" t="s">
        <v>37</v>
      </c>
      <c r="I40" s="27">
        <v>0.00402</v>
      </c>
      <c r="J40" s="40" t="s">
        <v>29</v>
      </c>
      <c r="K40" s="25">
        <v>0.07032</v>
      </c>
      <c r="L40" s="26">
        <v>0.06465</v>
      </c>
      <c r="M40" s="32"/>
      <c r="N40" s="33"/>
      <c r="O40" s="56">
        <v>0.00712</v>
      </c>
      <c r="P40" s="117">
        <v>0.0007199999999999999</v>
      </c>
      <c r="Q40" s="118">
        <v>2E-05</v>
      </c>
      <c r="R40" s="34">
        <v>0.007859999999999999</v>
      </c>
      <c r="S40" s="28">
        <v>0.036188</v>
      </c>
      <c r="T40" s="29">
        <v>0.006396999999999999</v>
      </c>
      <c r="U40" s="30">
        <v>0.042585</v>
      </c>
      <c r="Y40" s="21"/>
      <c r="Z40" s="21"/>
      <c r="AA40" s="21"/>
    </row>
    <row r="41" spans="2:27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-14.687</v>
      </c>
      <c r="I41" s="80" t="s">
        <v>37</v>
      </c>
      <c r="J41" s="160">
        <v>43.101400000000005</v>
      </c>
      <c r="K41" s="161"/>
      <c r="L41" s="162"/>
      <c r="M41" s="115">
        <v>19.32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19.32</v>
      </c>
      <c r="S41" s="68" t="s">
        <v>37</v>
      </c>
      <c r="T41" s="68" t="s">
        <v>37</v>
      </c>
      <c r="U41" s="82" t="s">
        <v>37</v>
      </c>
      <c r="Y41" s="21"/>
      <c r="Z41" s="21"/>
      <c r="AA41" s="21"/>
    </row>
    <row r="42" spans="2:27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Y42" s="21"/>
      <c r="Z42" s="21"/>
      <c r="AA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</sheetData>
  <sheetProtection/>
  <mergeCells count="90">
    <mergeCell ref="U37:U38"/>
    <mergeCell ref="D38:E38"/>
    <mergeCell ref="K38:L38"/>
    <mergeCell ref="J41:L41"/>
    <mergeCell ref="J42:L42"/>
    <mergeCell ref="J43:U43"/>
    <mergeCell ref="O37:O38"/>
    <mergeCell ref="P37:P38"/>
    <mergeCell ref="Q37:Q38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37:L37"/>
    <mergeCell ref="M37:M38"/>
    <mergeCell ref="N37:N38"/>
    <mergeCell ref="O29:O30"/>
    <mergeCell ref="P29:P30"/>
    <mergeCell ref="Q29:Q30"/>
    <mergeCell ref="R29:R30"/>
    <mergeCell ref="M29:M30"/>
    <mergeCell ref="N29:N30"/>
    <mergeCell ref="J31:L31"/>
    <mergeCell ref="J32:L32"/>
    <mergeCell ref="I29:I30"/>
    <mergeCell ref="J29:J30"/>
    <mergeCell ref="K29:K30"/>
    <mergeCell ref="L29:L30"/>
    <mergeCell ref="T26:T27"/>
    <mergeCell ref="U26:U27"/>
    <mergeCell ref="D27:E27"/>
    <mergeCell ref="K27:L27"/>
    <mergeCell ref="C29:C30"/>
    <mergeCell ref="D29:D30"/>
    <mergeCell ref="E29:E30"/>
    <mergeCell ref="F29:F30"/>
    <mergeCell ref="G29:G30"/>
    <mergeCell ref="H29:H30"/>
    <mergeCell ref="N26:N27"/>
    <mergeCell ref="O26:O27"/>
    <mergeCell ref="P26:P27"/>
    <mergeCell ref="Q26:Q27"/>
    <mergeCell ref="R26:R27"/>
    <mergeCell ref="S26:S27"/>
    <mergeCell ref="J21:L21"/>
    <mergeCell ref="J22:L22"/>
    <mergeCell ref="J23:U23"/>
    <mergeCell ref="C26:E26"/>
    <mergeCell ref="F26:F27"/>
    <mergeCell ref="G26:G27"/>
    <mergeCell ref="H26:H27"/>
    <mergeCell ref="I26:I27"/>
    <mergeCell ref="J26:L26"/>
    <mergeCell ref="M26:M27"/>
    <mergeCell ref="M19:M20"/>
    <mergeCell ref="N19:N20"/>
    <mergeCell ref="O19:O20"/>
    <mergeCell ref="P19:P20"/>
    <mergeCell ref="Q19:Q20"/>
    <mergeCell ref="R19:R20"/>
    <mergeCell ref="D17:E17"/>
    <mergeCell ref="K17:L17"/>
    <mergeCell ref="C19:C20"/>
    <mergeCell ref="D19:D20"/>
    <mergeCell ref="E19:E20"/>
    <mergeCell ref="F19:F20"/>
    <mergeCell ref="G19:G20"/>
    <mergeCell ref="I19:I20"/>
    <mergeCell ref="P16:P17"/>
    <mergeCell ref="Q16:Q17"/>
    <mergeCell ref="R16:R17"/>
    <mergeCell ref="S16:S17"/>
    <mergeCell ref="T16:T17"/>
    <mergeCell ref="U16:U17"/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</mergeCells>
  <hyperlinks>
    <hyperlink ref="B36:D36" r:id="rId1" display="Clicca qui per maggiori informazioni"/>
    <hyperlink ref="Z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26" ht="15" customHeight="1">
      <c r="B5" s="42" t="s">
        <v>68</v>
      </c>
      <c r="C5" s="19"/>
      <c r="D5" s="19"/>
      <c r="E5" s="19"/>
      <c r="F5" s="19"/>
      <c r="G5" s="19"/>
      <c r="H5" s="19"/>
      <c r="I5" s="20"/>
      <c r="J5" s="17"/>
      <c r="K5" s="98" t="s">
        <v>69</v>
      </c>
      <c r="Z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1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3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58"/>
      <c r="W8" s="58"/>
    </row>
    <row r="9" spans="1:23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58"/>
      <c r="W9" s="58"/>
    </row>
    <row r="10" spans="1:23" ht="12.75" customHeight="1">
      <c r="A10" s="5"/>
      <c r="B10" s="139" t="s">
        <v>70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58"/>
      <c r="W10" s="58"/>
    </row>
    <row r="11" spans="1:23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58"/>
      <c r="W11" s="58"/>
    </row>
    <row r="12" spans="1:23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58"/>
      <c r="W12" s="58"/>
    </row>
    <row r="13" spans="1:23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58"/>
      <c r="W13" s="58"/>
    </row>
    <row r="14" spans="2:23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</row>
    <row r="15" spans="2:21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21" ht="23.25" customHeight="1">
      <c r="B16" s="84" t="s">
        <v>71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72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73</v>
      </c>
      <c r="T16" s="168" t="s">
        <v>74</v>
      </c>
      <c r="U16" s="152" t="s">
        <v>33</v>
      </c>
    </row>
    <row r="17" spans="2:21" ht="14.25" customHeight="1">
      <c r="B17" s="85"/>
      <c r="C17" s="137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53"/>
    </row>
    <row r="18" spans="2:28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2"/>
      <c r="Z18" s="21"/>
      <c r="AA18" s="21"/>
      <c r="AB18" s="21"/>
    </row>
    <row r="19" spans="2:28" ht="14.25" customHeight="1">
      <c r="B19" s="18" t="s">
        <v>55</v>
      </c>
      <c r="C19" s="185">
        <v>0.06804</v>
      </c>
      <c r="D19" s="193">
        <v>0.07576</v>
      </c>
      <c r="E19" s="201">
        <v>0.06393</v>
      </c>
      <c r="F19" s="185">
        <v>0.01143</v>
      </c>
      <c r="G19" s="191" t="s">
        <v>37</v>
      </c>
      <c r="H19" s="138">
        <v>0.00269</v>
      </c>
      <c r="I19" s="193">
        <v>0.00402</v>
      </c>
      <c r="J19" s="52">
        <v>0.08617999999999999</v>
      </c>
      <c r="K19" s="54">
        <v>0.09389999999999998</v>
      </c>
      <c r="L19" s="55">
        <v>0.08206999999999999</v>
      </c>
      <c r="M19" s="191" t="s">
        <v>37</v>
      </c>
      <c r="N19" s="191" t="s">
        <v>37</v>
      </c>
      <c r="O19" s="178">
        <v>0.00712</v>
      </c>
      <c r="P19" s="178">
        <v>0.0007199999999999999</v>
      </c>
      <c r="Q19" s="178">
        <v>2E-05</v>
      </c>
      <c r="R19" s="180">
        <v>0.007859999999999999</v>
      </c>
      <c r="S19" s="22">
        <v>0.022689</v>
      </c>
      <c r="T19" s="22">
        <v>0.005561</v>
      </c>
      <c r="U19" s="53">
        <v>0.02825</v>
      </c>
      <c r="Z19" s="21"/>
      <c r="AA19" s="21"/>
      <c r="AB19" s="21"/>
    </row>
    <row r="20" spans="2:28" ht="14.25" customHeight="1">
      <c r="B20" s="18" t="s">
        <v>43</v>
      </c>
      <c r="C20" s="185"/>
      <c r="D20" s="193"/>
      <c r="E20" s="201"/>
      <c r="F20" s="185"/>
      <c r="G20" s="185"/>
      <c r="H20" s="138">
        <v>0.00619</v>
      </c>
      <c r="I20" s="193"/>
      <c r="J20" s="52">
        <v>0.08968</v>
      </c>
      <c r="K20" s="54">
        <v>0.09739999999999999</v>
      </c>
      <c r="L20" s="55">
        <v>0.08557</v>
      </c>
      <c r="M20" s="185"/>
      <c r="N20" s="185"/>
      <c r="O20" s="178"/>
      <c r="P20" s="178"/>
      <c r="Q20" s="178"/>
      <c r="R20" s="181"/>
      <c r="S20" s="22">
        <v>0.057772</v>
      </c>
      <c r="T20" s="22">
        <v>0.00732</v>
      </c>
      <c r="U20" s="53">
        <v>0.065092</v>
      </c>
      <c r="Z20" s="21"/>
      <c r="AA20" s="21"/>
      <c r="AB20" s="21"/>
    </row>
    <row r="21" spans="2:28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-22.9886</v>
      </c>
      <c r="I21" s="68" t="s">
        <v>37</v>
      </c>
      <c r="J21" s="182">
        <v>34.799800000000005</v>
      </c>
      <c r="K21" s="183"/>
      <c r="L21" s="184"/>
      <c r="M21" s="113">
        <v>19.32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19.32</v>
      </c>
      <c r="S21" s="68" t="s">
        <v>37</v>
      </c>
      <c r="T21" s="68" t="s">
        <v>37</v>
      </c>
      <c r="U21" s="82" t="s">
        <v>37</v>
      </c>
      <c r="Z21" s="21"/>
      <c r="AA21" s="21"/>
      <c r="AB21" s="21"/>
    </row>
    <row r="22" spans="2:21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21.24</v>
      </c>
      <c r="O22" s="68" t="s">
        <v>37</v>
      </c>
      <c r="P22" s="68" t="s">
        <v>37</v>
      </c>
      <c r="Q22" s="110">
        <v>0.053399999999999996</v>
      </c>
      <c r="R22" s="130">
        <v>21.2934</v>
      </c>
      <c r="S22" s="68" t="s">
        <v>37</v>
      </c>
      <c r="T22" s="68" t="s">
        <v>37</v>
      </c>
      <c r="U22" s="82" t="s">
        <v>37</v>
      </c>
    </row>
    <row r="23" spans="2:21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</row>
    <row r="24" spans="2:21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9"/>
    </row>
    <row r="25" spans="2:21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2:21" ht="23.25" customHeight="1">
      <c r="B26" s="84" t="s">
        <v>71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72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73</v>
      </c>
      <c r="T26" s="168" t="s">
        <v>74</v>
      </c>
      <c r="U26" s="152" t="s">
        <v>33</v>
      </c>
    </row>
    <row r="27" spans="2:21" ht="14.25" customHeight="1">
      <c r="B27" s="107"/>
      <c r="C27" s="137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53"/>
    </row>
    <row r="28" spans="2:21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</row>
    <row r="29" spans="2:21" ht="14.25" customHeight="1">
      <c r="B29" s="18" t="s">
        <v>55</v>
      </c>
      <c r="C29" s="185">
        <v>0.06804</v>
      </c>
      <c r="D29" s="193">
        <v>0.07576</v>
      </c>
      <c r="E29" s="195">
        <v>0.06393</v>
      </c>
      <c r="F29" s="185">
        <v>0.01143</v>
      </c>
      <c r="G29" s="191" t="s">
        <v>37</v>
      </c>
      <c r="H29" s="191" t="s">
        <v>37</v>
      </c>
      <c r="I29" s="185">
        <v>0.00402</v>
      </c>
      <c r="J29" s="180">
        <v>0.08349</v>
      </c>
      <c r="K29" s="187">
        <v>0.09120999999999999</v>
      </c>
      <c r="L29" s="189">
        <v>0.07937999999999999</v>
      </c>
      <c r="M29" s="191" t="s">
        <v>37</v>
      </c>
      <c r="N29" s="191" t="s">
        <v>37</v>
      </c>
      <c r="O29" s="178">
        <v>0.00712</v>
      </c>
      <c r="P29" s="178">
        <v>0.0007199999999999999</v>
      </c>
      <c r="Q29" s="178">
        <v>2E-05</v>
      </c>
      <c r="R29" s="180">
        <v>0.007859999999999999</v>
      </c>
      <c r="S29" s="22">
        <v>0.022689</v>
      </c>
      <c r="T29" s="22">
        <v>0.005561</v>
      </c>
      <c r="U29" s="53">
        <v>0.02825</v>
      </c>
    </row>
    <row r="30" spans="2:28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0.057772</v>
      </c>
      <c r="T30" s="22">
        <v>0.00732</v>
      </c>
      <c r="U30" s="53">
        <v>0.065092</v>
      </c>
      <c r="Z30" s="21"/>
      <c r="AA30" s="21"/>
      <c r="AB30" s="21"/>
    </row>
    <row r="31" spans="2:28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-14.687</v>
      </c>
      <c r="I31" s="68" t="s">
        <v>37</v>
      </c>
      <c r="J31" s="182">
        <v>43.101400000000005</v>
      </c>
      <c r="K31" s="183"/>
      <c r="L31" s="184"/>
      <c r="M31" s="113">
        <v>19.32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19.32</v>
      </c>
      <c r="S31" s="140">
        <v>126.954</v>
      </c>
      <c r="T31" s="140">
        <v>0.4596</v>
      </c>
      <c r="U31" s="129">
        <v>127.41359999999999</v>
      </c>
      <c r="Z31" s="21"/>
      <c r="AA31" s="21"/>
      <c r="AB31" s="21"/>
    </row>
    <row r="32" spans="2:28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21.24</v>
      </c>
      <c r="O32" s="68" t="s">
        <v>37</v>
      </c>
      <c r="P32" s="68" t="s">
        <v>37</v>
      </c>
      <c r="Q32" s="114">
        <v>0.053399999999999996</v>
      </c>
      <c r="R32" s="130">
        <v>21.2934</v>
      </c>
      <c r="S32" s="68" t="s">
        <v>37</v>
      </c>
      <c r="T32" s="68" t="s">
        <v>37</v>
      </c>
      <c r="U32" s="82" t="s">
        <v>37</v>
      </c>
      <c r="Z32" s="21"/>
      <c r="AA32" s="21"/>
      <c r="AB32" s="21"/>
    </row>
    <row r="33" spans="2:21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2:28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83"/>
      <c r="Z34" s="96"/>
      <c r="AA34" s="96"/>
      <c r="AB34" s="96"/>
    </row>
    <row r="35" spans="2:21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2:21" ht="14.25" customHeight="1">
      <c r="B36" s="205" t="s">
        <v>75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2:21" ht="23.25" customHeight="1">
      <c r="B37" s="84" t="s">
        <v>71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72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73</v>
      </c>
      <c r="T37" s="168" t="s">
        <v>74</v>
      </c>
      <c r="U37" s="152" t="s">
        <v>34</v>
      </c>
    </row>
    <row r="38" spans="2:21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53"/>
    </row>
    <row r="39" spans="2:21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"/>
    </row>
    <row r="40" spans="2:27" ht="14.25" customHeight="1">
      <c r="B40" s="101" t="s">
        <v>40</v>
      </c>
      <c r="C40" s="100" t="s">
        <v>29</v>
      </c>
      <c r="D40" s="24">
        <v>0.07576</v>
      </c>
      <c r="E40" s="27">
        <v>0.06393</v>
      </c>
      <c r="F40" s="24">
        <v>0.01143</v>
      </c>
      <c r="G40" s="78" t="s">
        <v>37</v>
      </c>
      <c r="H40" s="78" t="s">
        <v>37</v>
      </c>
      <c r="I40" s="27">
        <v>0.00402</v>
      </c>
      <c r="J40" s="40" t="s">
        <v>29</v>
      </c>
      <c r="K40" s="25">
        <v>0.09120999999999999</v>
      </c>
      <c r="L40" s="26">
        <v>0.07937999999999999</v>
      </c>
      <c r="M40" s="32"/>
      <c r="N40" s="33"/>
      <c r="O40" s="56">
        <v>0.00712</v>
      </c>
      <c r="P40" s="117">
        <v>0.0007199999999999999</v>
      </c>
      <c r="Q40" s="118">
        <v>2E-05</v>
      </c>
      <c r="R40" s="34">
        <v>0.007859999999999999</v>
      </c>
      <c r="S40" s="28">
        <v>0.034475</v>
      </c>
      <c r="T40" s="29">
        <v>0.006048</v>
      </c>
      <c r="U40" s="30">
        <v>0.040522999999999997</v>
      </c>
      <c r="Y40" s="21"/>
      <c r="Z40" s="21"/>
      <c r="AA40" s="21"/>
    </row>
    <row r="41" spans="2:27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-14.687</v>
      </c>
      <c r="I41" s="80" t="s">
        <v>37</v>
      </c>
      <c r="J41" s="160">
        <v>43.101400000000005</v>
      </c>
      <c r="K41" s="161"/>
      <c r="L41" s="162"/>
      <c r="M41" s="115">
        <v>19.32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19.32</v>
      </c>
      <c r="S41" s="68" t="s">
        <v>37</v>
      </c>
      <c r="T41" s="68" t="s">
        <v>37</v>
      </c>
      <c r="U41" s="82" t="s">
        <v>37</v>
      </c>
      <c r="Y41" s="21"/>
      <c r="Z41" s="21"/>
      <c r="AA41" s="21"/>
    </row>
    <row r="42" spans="2:27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21.24</v>
      </c>
      <c r="O42" s="68" t="s">
        <v>37</v>
      </c>
      <c r="P42" s="71" t="s">
        <v>37</v>
      </c>
      <c r="Q42" s="119">
        <v>0.053399999999999996</v>
      </c>
      <c r="R42" s="132">
        <v>21.2934</v>
      </c>
      <c r="S42" s="68" t="s">
        <v>37</v>
      </c>
      <c r="T42" s="68" t="s">
        <v>37</v>
      </c>
      <c r="U42" s="82" t="s">
        <v>37</v>
      </c>
      <c r="Y42" s="21"/>
      <c r="Z42" s="21"/>
      <c r="AA42" s="21"/>
    </row>
    <row r="43" spans="2:21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</row>
    <row r="44" spans="2:21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36"/>
    </row>
    <row r="45" spans="11:21" ht="15" customHeight="1">
      <c r="K45" s="11"/>
      <c r="L45" s="11"/>
      <c r="M45" s="11"/>
      <c r="N45" s="11"/>
      <c r="O45" s="11"/>
      <c r="U45" s="11"/>
    </row>
  </sheetData>
  <sheetProtection/>
  <mergeCells count="90">
    <mergeCell ref="U37:U38"/>
    <mergeCell ref="D38:E38"/>
    <mergeCell ref="K38:L38"/>
    <mergeCell ref="J41:L41"/>
    <mergeCell ref="J42:L42"/>
    <mergeCell ref="J43:U43"/>
    <mergeCell ref="O37:O38"/>
    <mergeCell ref="P37:P38"/>
    <mergeCell ref="Q37:Q38"/>
    <mergeCell ref="R37:R38"/>
    <mergeCell ref="S37:S38"/>
    <mergeCell ref="T37:T38"/>
    <mergeCell ref="J33:U33"/>
    <mergeCell ref="B36:U36"/>
    <mergeCell ref="C37:E37"/>
    <mergeCell ref="F37:F38"/>
    <mergeCell ref="G37:G38"/>
    <mergeCell ref="H37:H38"/>
    <mergeCell ref="I37:I38"/>
    <mergeCell ref="J37:L37"/>
    <mergeCell ref="M37:M38"/>
    <mergeCell ref="N37:N38"/>
    <mergeCell ref="O29:O30"/>
    <mergeCell ref="P29:P30"/>
    <mergeCell ref="Q29:Q30"/>
    <mergeCell ref="R29:R30"/>
    <mergeCell ref="M29:M30"/>
    <mergeCell ref="N29:N30"/>
    <mergeCell ref="J31:L31"/>
    <mergeCell ref="J32:L32"/>
    <mergeCell ref="I29:I30"/>
    <mergeCell ref="J29:J30"/>
    <mergeCell ref="K29:K30"/>
    <mergeCell ref="L29:L30"/>
    <mergeCell ref="T26:T27"/>
    <mergeCell ref="U26:U27"/>
    <mergeCell ref="D27:E27"/>
    <mergeCell ref="K27:L27"/>
    <mergeCell ref="C29:C30"/>
    <mergeCell ref="D29:D30"/>
    <mergeCell ref="E29:E30"/>
    <mergeCell ref="F29:F30"/>
    <mergeCell ref="G29:G30"/>
    <mergeCell ref="H29:H30"/>
    <mergeCell ref="N26:N27"/>
    <mergeCell ref="O26:O27"/>
    <mergeCell ref="P26:P27"/>
    <mergeCell ref="Q26:Q27"/>
    <mergeCell ref="R26:R27"/>
    <mergeCell ref="S26:S27"/>
    <mergeCell ref="J21:L21"/>
    <mergeCell ref="J22:L22"/>
    <mergeCell ref="J23:U23"/>
    <mergeCell ref="C26:E26"/>
    <mergeCell ref="F26:F27"/>
    <mergeCell ref="G26:G27"/>
    <mergeCell ref="H26:H27"/>
    <mergeCell ref="I26:I27"/>
    <mergeCell ref="J26:L26"/>
    <mergeCell ref="M26:M27"/>
    <mergeCell ref="M19:M20"/>
    <mergeCell ref="N19:N20"/>
    <mergeCell ref="O19:O20"/>
    <mergeCell ref="P19:P20"/>
    <mergeCell ref="Q19:Q20"/>
    <mergeCell ref="R19:R20"/>
    <mergeCell ref="D17:E17"/>
    <mergeCell ref="K17:L17"/>
    <mergeCell ref="C19:C20"/>
    <mergeCell ref="D19:D20"/>
    <mergeCell ref="E19:E20"/>
    <mergeCell ref="F19:F20"/>
    <mergeCell ref="G19:G20"/>
    <mergeCell ref="I19:I20"/>
    <mergeCell ref="P16:P17"/>
    <mergeCell ref="Q16:Q17"/>
    <mergeCell ref="R16:R17"/>
    <mergeCell ref="S16:S17"/>
    <mergeCell ref="T16:T17"/>
    <mergeCell ref="U16:U17"/>
    <mergeCell ref="B7:U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</mergeCells>
  <hyperlinks>
    <hyperlink ref="B36:D36" r:id="rId1" display="Clicca qui per maggiori informazioni"/>
    <hyperlink ref="Z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AF5" sqref="AF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7" width="9.7109375" style="1" hidden="1" customWidth="1" outlineLevel="1"/>
    <col min="28" max="28" width="12.7109375" style="1" customWidth="1" collapsed="1"/>
    <col min="29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32" ht="15" customHeight="1">
      <c r="B5" s="42" t="s">
        <v>64</v>
      </c>
      <c r="C5" s="19"/>
      <c r="D5" s="19"/>
      <c r="E5" s="19"/>
      <c r="F5" s="19"/>
      <c r="G5" s="19"/>
      <c r="H5" s="19"/>
      <c r="I5" s="20"/>
      <c r="J5" s="17"/>
      <c r="K5" s="98" t="s">
        <v>44</v>
      </c>
      <c r="AF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8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</row>
    <row r="8" spans="1:30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58"/>
      <c r="AD8" s="58"/>
    </row>
    <row r="9" spans="1:30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58"/>
      <c r="AD9" s="58"/>
    </row>
    <row r="10" spans="1:30" ht="12.75" customHeight="1">
      <c r="A10" s="5"/>
      <c r="B10" s="91" t="s">
        <v>36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58"/>
      <c r="AD10" s="58"/>
    </row>
    <row r="11" spans="1:30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58"/>
      <c r="AD11" s="58"/>
    </row>
    <row r="12" spans="1:30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58"/>
      <c r="AD12" s="58"/>
    </row>
    <row r="13" spans="1:30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58"/>
      <c r="AD13" s="58"/>
    </row>
    <row r="14" spans="2:30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</row>
    <row r="15" spans="2:28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28" ht="23.25" customHeight="1">
      <c r="B16" s="84" t="s">
        <v>65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66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4</v>
      </c>
      <c r="T16" s="168" t="s">
        <v>5</v>
      </c>
      <c r="U16" s="168" t="s">
        <v>6</v>
      </c>
      <c r="V16" s="168" t="s">
        <v>7</v>
      </c>
      <c r="W16" s="168" t="s">
        <v>27</v>
      </c>
      <c r="X16" s="168" t="s">
        <v>8</v>
      </c>
      <c r="Y16" s="168" t="s">
        <v>10</v>
      </c>
      <c r="Z16" s="168" t="s">
        <v>12</v>
      </c>
      <c r="AA16" s="168" t="s">
        <v>13</v>
      </c>
      <c r="AB16" s="152" t="s">
        <v>33</v>
      </c>
    </row>
    <row r="17" spans="2:28" ht="14.25" customHeight="1">
      <c r="B17" s="85"/>
      <c r="C17" s="135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67"/>
      <c r="V17" s="167"/>
      <c r="W17" s="167"/>
      <c r="X17" s="167"/>
      <c r="Y17" s="167"/>
      <c r="Z17" s="167"/>
      <c r="AA17" s="167"/>
      <c r="AB17" s="153"/>
    </row>
    <row r="18" spans="2:35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9"/>
      <c r="Y18" s="4"/>
      <c r="Z18" s="4"/>
      <c r="AA18" s="4"/>
      <c r="AB18" s="2"/>
      <c r="AG18" s="21"/>
      <c r="AH18" s="21"/>
      <c r="AI18" s="21"/>
    </row>
    <row r="19" spans="2:35" ht="14.25" customHeight="1">
      <c r="B19" s="18" t="s">
        <v>55</v>
      </c>
      <c r="C19" s="185">
        <v>0.06568</v>
      </c>
      <c r="D19" s="193">
        <v>0.07319</v>
      </c>
      <c r="E19" s="201">
        <v>0.06214</v>
      </c>
      <c r="F19" s="185">
        <v>0.00927</v>
      </c>
      <c r="G19" s="191" t="s">
        <v>37</v>
      </c>
      <c r="H19" s="136">
        <v>0.00272</v>
      </c>
      <c r="I19" s="193">
        <v>0.0018000000000000002</v>
      </c>
      <c r="J19" s="52">
        <v>0.07947</v>
      </c>
      <c r="K19" s="54">
        <v>0.08698</v>
      </c>
      <c r="L19" s="55">
        <v>0.07593</v>
      </c>
      <c r="M19" s="191" t="s">
        <v>37</v>
      </c>
      <c r="N19" s="191" t="s">
        <v>37</v>
      </c>
      <c r="O19" s="178">
        <v>0.00719</v>
      </c>
      <c r="P19" s="178">
        <v>0.00117</v>
      </c>
      <c r="Q19" s="178">
        <v>6E-05</v>
      </c>
      <c r="R19" s="180">
        <v>0.008419999999999999</v>
      </c>
      <c r="S19" s="22">
        <v>0.00078</v>
      </c>
      <c r="T19" s="22">
        <v>0.021240000000000002</v>
      </c>
      <c r="U19" s="22">
        <v>0.00026</v>
      </c>
      <c r="V19" s="22">
        <v>0.00029</v>
      </c>
      <c r="W19" s="122">
        <v>0</v>
      </c>
      <c r="X19" s="208">
        <v>0.00035000000000000005</v>
      </c>
      <c r="Y19" s="22">
        <v>0.00029</v>
      </c>
      <c r="Z19" s="208">
        <v>0.00333</v>
      </c>
      <c r="AA19" s="208">
        <v>0.000182</v>
      </c>
      <c r="AB19" s="53">
        <v>0.026722</v>
      </c>
      <c r="AG19" s="21"/>
      <c r="AH19" s="21"/>
      <c r="AI19" s="21"/>
    </row>
    <row r="20" spans="2:35" ht="14.25" customHeight="1">
      <c r="B20" s="18" t="s">
        <v>43</v>
      </c>
      <c r="C20" s="185"/>
      <c r="D20" s="193"/>
      <c r="E20" s="201"/>
      <c r="F20" s="185"/>
      <c r="G20" s="185"/>
      <c r="H20" s="136">
        <v>0.00583</v>
      </c>
      <c r="I20" s="193"/>
      <c r="J20" s="52">
        <v>0.08258</v>
      </c>
      <c r="K20" s="54">
        <v>0.09009</v>
      </c>
      <c r="L20" s="55">
        <v>0.07904</v>
      </c>
      <c r="M20" s="185"/>
      <c r="N20" s="185"/>
      <c r="O20" s="178"/>
      <c r="P20" s="178"/>
      <c r="Q20" s="178"/>
      <c r="R20" s="181"/>
      <c r="S20" s="22">
        <v>0.00159</v>
      </c>
      <c r="T20" s="22">
        <v>0.04334</v>
      </c>
      <c r="U20" s="22">
        <v>0.00053</v>
      </c>
      <c r="V20" s="22">
        <v>0.0005899999999999999</v>
      </c>
      <c r="W20" s="123">
        <v>0.00746</v>
      </c>
      <c r="X20" s="208"/>
      <c r="Y20" s="22">
        <v>0.0005899999999999999</v>
      </c>
      <c r="Z20" s="208"/>
      <c r="AA20" s="208"/>
      <c r="AB20" s="53">
        <v>0.05796200000000001</v>
      </c>
      <c r="AG20" s="21"/>
      <c r="AH20" s="21"/>
      <c r="AI20" s="21"/>
    </row>
    <row r="21" spans="2:35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-23.145</v>
      </c>
      <c r="I21" s="68" t="s">
        <v>37</v>
      </c>
      <c r="J21" s="182">
        <v>34.6434</v>
      </c>
      <c r="K21" s="183"/>
      <c r="L21" s="184"/>
      <c r="M21" s="113">
        <v>18.96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18.96</v>
      </c>
      <c r="S21" s="68" t="s">
        <v>37</v>
      </c>
      <c r="T21" s="68" t="s">
        <v>37</v>
      </c>
      <c r="U21" s="68" t="s">
        <v>37</v>
      </c>
      <c r="V21" s="68" t="s">
        <v>37</v>
      </c>
      <c r="W21" s="68" t="s">
        <v>37</v>
      </c>
      <c r="X21" s="68" t="s">
        <v>37</v>
      </c>
      <c r="Y21" s="68" t="s">
        <v>37</v>
      </c>
      <c r="Z21" s="68" t="s">
        <v>37</v>
      </c>
      <c r="AA21" s="68" t="s">
        <v>37</v>
      </c>
      <c r="AB21" s="82" t="s">
        <v>37</v>
      </c>
      <c r="AG21" s="21"/>
      <c r="AH21" s="21"/>
      <c r="AI21" s="21"/>
    </row>
    <row r="22" spans="2:28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21.48</v>
      </c>
      <c r="O22" s="68" t="s">
        <v>37</v>
      </c>
      <c r="P22" s="68" t="s">
        <v>37</v>
      </c>
      <c r="Q22" s="110">
        <v>0.2073</v>
      </c>
      <c r="R22" s="130">
        <v>21.6873</v>
      </c>
      <c r="S22" s="68" t="s">
        <v>37</v>
      </c>
      <c r="T22" s="68" t="s">
        <v>37</v>
      </c>
      <c r="U22" s="68" t="s">
        <v>37</v>
      </c>
      <c r="V22" s="68" t="s">
        <v>37</v>
      </c>
      <c r="W22" s="68" t="s">
        <v>37</v>
      </c>
      <c r="X22" s="68" t="s">
        <v>37</v>
      </c>
      <c r="Y22" s="68" t="s">
        <v>37</v>
      </c>
      <c r="Z22" s="68" t="s">
        <v>37</v>
      </c>
      <c r="AA22" s="68" t="s">
        <v>37</v>
      </c>
      <c r="AB22" s="82" t="s">
        <v>37</v>
      </c>
    </row>
    <row r="23" spans="2:28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</row>
    <row r="24" spans="2:28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23.25" customHeight="1">
      <c r="B26" s="84" t="s">
        <v>65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66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4</v>
      </c>
      <c r="T26" s="168" t="s">
        <v>5</v>
      </c>
      <c r="U26" s="168" t="s">
        <v>6</v>
      </c>
      <c r="V26" s="168" t="s">
        <v>7</v>
      </c>
      <c r="W26" s="168" t="s">
        <v>27</v>
      </c>
      <c r="X26" s="168" t="s">
        <v>8</v>
      </c>
      <c r="Y26" s="168" t="s">
        <v>10</v>
      </c>
      <c r="Z26" s="168" t="s">
        <v>12</v>
      </c>
      <c r="AA26" s="168" t="s">
        <v>13</v>
      </c>
      <c r="AB26" s="152" t="s">
        <v>33</v>
      </c>
    </row>
    <row r="27" spans="2:28" ht="14.25" customHeight="1">
      <c r="B27" s="107"/>
      <c r="C27" s="135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67"/>
      <c r="V27" s="167"/>
      <c r="W27" s="167"/>
      <c r="X27" s="167"/>
      <c r="Y27" s="167"/>
      <c r="Z27" s="167"/>
      <c r="AA27" s="167"/>
      <c r="AB27" s="153"/>
    </row>
    <row r="28" spans="2:28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4.25" customHeight="1">
      <c r="B29" s="18" t="s">
        <v>55</v>
      </c>
      <c r="C29" s="185">
        <v>0.06568</v>
      </c>
      <c r="D29" s="193">
        <v>0.07319</v>
      </c>
      <c r="E29" s="195">
        <v>0.06214</v>
      </c>
      <c r="F29" s="185">
        <v>0.00927</v>
      </c>
      <c r="G29" s="191" t="s">
        <v>37</v>
      </c>
      <c r="H29" s="191" t="s">
        <v>37</v>
      </c>
      <c r="I29" s="185">
        <v>0.0018000000000000002</v>
      </c>
      <c r="J29" s="180">
        <v>0.07675</v>
      </c>
      <c r="K29" s="187">
        <v>0.08426</v>
      </c>
      <c r="L29" s="189">
        <v>0.07321</v>
      </c>
      <c r="M29" s="191" t="s">
        <v>37</v>
      </c>
      <c r="N29" s="191" t="s">
        <v>37</v>
      </c>
      <c r="O29" s="178">
        <v>0.00719</v>
      </c>
      <c r="P29" s="178">
        <v>0.00117</v>
      </c>
      <c r="Q29" s="178">
        <v>6E-05</v>
      </c>
      <c r="R29" s="180">
        <v>0.008419999999999999</v>
      </c>
      <c r="S29" s="22">
        <v>0.00078</v>
      </c>
      <c r="T29" s="22">
        <v>0.021240000000000002</v>
      </c>
      <c r="U29" s="22">
        <v>0.00026</v>
      </c>
      <c r="V29" s="22">
        <v>0.00029</v>
      </c>
      <c r="W29" s="122">
        <v>0</v>
      </c>
      <c r="X29" s="206">
        <v>0.00035000000000000005</v>
      </c>
      <c r="Y29" s="22">
        <v>0.00029</v>
      </c>
      <c r="Z29" s="206">
        <v>0.00333</v>
      </c>
      <c r="AA29" s="206">
        <v>0.000182</v>
      </c>
      <c r="AB29" s="53">
        <v>0.026722</v>
      </c>
    </row>
    <row r="30" spans="2:35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0.00159</v>
      </c>
      <c r="T30" s="22">
        <v>0.04334</v>
      </c>
      <c r="U30" s="22">
        <v>0.00053</v>
      </c>
      <c r="V30" s="22">
        <v>0.0005899999999999999</v>
      </c>
      <c r="W30" s="123">
        <v>0.00746</v>
      </c>
      <c r="X30" s="207"/>
      <c r="Y30" s="22">
        <v>0.0005899999999999999</v>
      </c>
      <c r="Z30" s="207"/>
      <c r="AA30" s="207"/>
      <c r="AB30" s="53">
        <v>0.05796200000000001</v>
      </c>
      <c r="AG30" s="21"/>
      <c r="AH30" s="21"/>
      <c r="AI30" s="21"/>
    </row>
    <row r="31" spans="2:35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-14.843</v>
      </c>
      <c r="I31" s="68" t="s">
        <v>37</v>
      </c>
      <c r="J31" s="182">
        <v>42.94540000000001</v>
      </c>
      <c r="K31" s="183"/>
      <c r="L31" s="184"/>
      <c r="M31" s="113">
        <v>18.96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18.96</v>
      </c>
      <c r="S31" s="68" t="s">
        <v>37</v>
      </c>
      <c r="T31" s="125">
        <v>127.4136</v>
      </c>
      <c r="U31" s="68" t="s">
        <v>37</v>
      </c>
      <c r="V31" s="68" t="s">
        <v>37</v>
      </c>
      <c r="W31" s="68" t="s">
        <v>37</v>
      </c>
      <c r="X31" s="68" t="s">
        <v>37</v>
      </c>
      <c r="Y31" s="68" t="s">
        <v>37</v>
      </c>
      <c r="Z31" s="68" t="s">
        <v>37</v>
      </c>
      <c r="AA31" s="68" t="s">
        <v>37</v>
      </c>
      <c r="AB31" s="129">
        <v>127.4136</v>
      </c>
      <c r="AG31" s="21"/>
      <c r="AH31" s="21"/>
      <c r="AI31" s="21"/>
    </row>
    <row r="32" spans="2:35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21.48</v>
      </c>
      <c r="O32" s="68" t="s">
        <v>37</v>
      </c>
      <c r="P32" s="68" t="s">
        <v>37</v>
      </c>
      <c r="Q32" s="114">
        <v>0.2073</v>
      </c>
      <c r="R32" s="130">
        <v>21.6873</v>
      </c>
      <c r="S32" s="68" t="s">
        <v>37</v>
      </c>
      <c r="T32" s="68" t="s">
        <v>37</v>
      </c>
      <c r="U32" s="68" t="s">
        <v>37</v>
      </c>
      <c r="V32" s="68" t="s">
        <v>37</v>
      </c>
      <c r="W32" s="68" t="s">
        <v>37</v>
      </c>
      <c r="X32" s="68" t="s">
        <v>37</v>
      </c>
      <c r="Y32" s="68" t="s">
        <v>37</v>
      </c>
      <c r="Z32" s="68" t="s">
        <v>37</v>
      </c>
      <c r="AA32" s="68" t="s">
        <v>37</v>
      </c>
      <c r="AB32" s="82" t="s">
        <v>37</v>
      </c>
      <c r="AG32" s="21"/>
      <c r="AH32" s="21"/>
      <c r="AI32" s="21"/>
    </row>
    <row r="33" spans="2:28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2:35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74"/>
      <c r="V34" s="74"/>
      <c r="W34" s="74"/>
      <c r="X34" s="74"/>
      <c r="Y34" s="74"/>
      <c r="Z34" s="74"/>
      <c r="AA34" s="74"/>
      <c r="AB34" s="83"/>
      <c r="AG34" s="96"/>
      <c r="AH34" s="96"/>
      <c r="AI34" s="96"/>
    </row>
    <row r="35" spans="2:28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2:28" ht="14.25" customHeight="1">
      <c r="B36" s="205" t="s">
        <v>67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</row>
    <row r="37" spans="2:28" ht="23.25" customHeight="1">
      <c r="B37" s="84" t="s">
        <v>65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66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4</v>
      </c>
      <c r="T37" s="168" t="s">
        <v>5</v>
      </c>
      <c r="U37" s="168" t="s">
        <v>6</v>
      </c>
      <c r="V37" s="168" t="s">
        <v>7</v>
      </c>
      <c r="W37" s="168" t="s">
        <v>27</v>
      </c>
      <c r="X37" s="168" t="s">
        <v>8</v>
      </c>
      <c r="Y37" s="168" t="s">
        <v>10</v>
      </c>
      <c r="Z37" s="168" t="s">
        <v>12</v>
      </c>
      <c r="AA37" s="168" t="s">
        <v>13</v>
      </c>
      <c r="AB37" s="152" t="s">
        <v>34</v>
      </c>
    </row>
    <row r="38" spans="2:28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67"/>
      <c r="V38" s="167"/>
      <c r="W38" s="167"/>
      <c r="X38" s="167"/>
      <c r="Y38" s="167"/>
      <c r="Z38" s="167"/>
      <c r="AA38" s="167"/>
      <c r="AB38" s="153"/>
    </row>
    <row r="39" spans="2:28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3"/>
      <c r="V39" s="2"/>
      <c r="W39" s="23"/>
      <c r="X39" s="2"/>
      <c r="Y39" s="2"/>
      <c r="Z39" s="2"/>
      <c r="AA39" s="23"/>
      <c r="AB39" s="2"/>
    </row>
    <row r="40" spans="2:34" ht="14.25" customHeight="1">
      <c r="B40" s="101" t="s">
        <v>40</v>
      </c>
      <c r="C40" s="100" t="s">
        <v>29</v>
      </c>
      <c r="D40" s="24">
        <v>0.07319</v>
      </c>
      <c r="E40" s="27">
        <v>0.06214</v>
      </c>
      <c r="F40" s="24">
        <v>0.00927</v>
      </c>
      <c r="G40" s="78" t="s">
        <v>37</v>
      </c>
      <c r="H40" s="78" t="s">
        <v>37</v>
      </c>
      <c r="I40" s="27">
        <v>0.0018000000000000002</v>
      </c>
      <c r="J40" s="40" t="s">
        <v>29</v>
      </c>
      <c r="K40" s="25">
        <v>0.08426</v>
      </c>
      <c r="L40" s="26">
        <v>0.07321</v>
      </c>
      <c r="M40" s="32"/>
      <c r="N40" s="33"/>
      <c r="O40" s="56">
        <v>0.00719</v>
      </c>
      <c r="P40" s="117">
        <v>0.00117</v>
      </c>
      <c r="Q40" s="118">
        <v>6E-05</v>
      </c>
      <c r="R40" s="34">
        <v>0.008419999999999999</v>
      </c>
      <c r="S40" s="28">
        <v>0.00107</v>
      </c>
      <c r="T40" s="29">
        <v>0.028980000000000002</v>
      </c>
      <c r="U40" s="28">
        <v>0.00035000000000000005</v>
      </c>
      <c r="V40" s="29">
        <v>0.0004</v>
      </c>
      <c r="W40" s="28">
        <v>0.00261</v>
      </c>
      <c r="X40" s="29">
        <v>0.00035000000000000005</v>
      </c>
      <c r="Y40" s="29">
        <v>0.00039</v>
      </c>
      <c r="Z40" s="29">
        <v>0.00333</v>
      </c>
      <c r="AA40" s="28">
        <v>0.000182</v>
      </c>
      <c r="AB40" s="30">
        <v>0.03766200000000001</v>
      </c>
      <c r="AF40" s="21"/>
      <c r="AG40" s="21"/>
      <c r="AH40" s="21"/>
    </row>
    <row r="41" spans="2:34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-14.843</v>
      </c>
      <c r="I41" s="80" t="s">
        <v>37</v>
      </c>
      <c r="J41" s="160">
        <v>42.94540000000001</v>
      </c>
      <c r="K41" s="161"/>
      <c r="L41" s="162"/>
      <c r="M41" s="115">
        <v>18.96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18.96</v>
      </c>
      <c r="S41" s="68" t="s">
        <v>37</v>
      </c>
      <c r="T41" s="68" t="s">
        <v>37</v>
      </c>
      <c r="U41" s="68" t="s">
        <v>37</v>
      </c>
      <c r="V41" s="68" t="s">
        <v>37</v>
      </c>
      <c r="W41" s="68" t="s">
        <v>37</v>
      </c>
      <c r="X41" s="68" t="s">
        <v>37</v>
      </c>
      <c r="Y41" s="68" t="s">
        <v>37</v>
      </c>
      <c r="Z41" s="68" t="s">
        <v>37</v>
      </c>
      <c r="AA41" s="68" t="s">
        <v>37</v>
      </c>
      <c r="AB41" s="82" t="s">
        <v>37</v>
      </c>
      <c r="AF41" s="21"/>
      <c r="AG41" s="21"/>
      <c r="AH41" s="21"/>
    </row>
    <row r="42" spans="2:34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21.48</v>
      </c>
      <c r="O42" s="68" t="s">
        <v>37</v>
      </c>
      <c r="P42" s="71" t="s">
        <v>37</v>
      </c>
      <c r="Q42" s="119">
        <v>0.2073</v>
      </c>
      <c r="R42" s="132">
        <v>21.6873</v>
      </c>
      <c r="S42" s="68" t="s">
        <v>37</v>
      </c>
      <c r="T42" s="68" t="s">
        <v>37</v>
      </c>
      <c r="U42" s="68" t="s">
        <v>37</v>
      </c>
      <c r="V42" s="68" t="s">
        <v>37</v>
      </c>
      <c r="W42" s="68" t="s">
        <v>37</v>
      </c>
      <c r="X42" s="68" t="s">
        <v>37</v>
      </c>
      <c r="Y42" s="68" t="s">
        <v>37</v>
      </c>
      <c r="Z42" s="68" t="s">
        <v>37</v>
      </c>
      <c r="AA42" s="68" t="s">
        <v>37</v>
      </c>
      <c r="AB42" s="82" t="s">
        <v>37</v>
      </c>
      <c r="AF42" s="21"/>
      <c r="AG42" s="21"/>
      <c r="AH42" s="21"/>
    </row>
    <row r="43" spans="2:28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2:28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5"/>
      <c r="V44" s="5"/>
      <c r="W44" s="5"/>
      <c r="X44" s="5"/>
      <c r="Y44" s="5"/>
      <c r="Z44" s="5"/>
      <c r="AA44" s="5"/>
      <c r="AB44" s="36"/>
    </row>
    <row r="45" spans="11:28" ht="15" customHeight="1">
      <c r="K45" s="11"/>
      <c r="L45" s="11"/>
      <c r="M45" s="11"/>
      <c r="N45" s="11"/>
      <c r="O45" s="11"/>
      <c r="AB45" s="11"/>
    </row>
  </sheetData>
  <sheetProtection/>
  <mergeCells count="117">
    <mergeCell ref="B7:AB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D17:E17"/>
    <mergeCell ref="K17:L17"/>
    <mergeCell ref="C19:C20"/>
    <mergeCell ref="D19:D20"/>
    <mergeCell ref="E19:E20"/>
    <mergeCell ref="F19:F20"/>
    <mergeCell ref="G19:G20"/>
    <mergeCell ref="I19:I20"/>
    <mergeCell ref="M19:M20"/>
    <mergeCell ref="N19:N20"/>
    <mergeCell ref="O19:O20"/>
    <mergeCell ref="P19:P20"/>
    <mergeCell ref="Q19:Q20"/>
    <mergeCell ref="R19:R20"/>
    <mergeCell ref="X19:X20"/>
    <mergeCell ref="Z19:Z20"/>
    <mergeCell ref="AA19:AA20"/>
    <mergeCell ref="J21:L21"/>
    <mergeCell ref="J22:L22"/>
    <mergeCell ref="J23:AB23"/>
    <mergeCell ref="C26:E26"/>
    <mergeCell ref="F26:F27"/>
    <mergeCell ref="G26:G27"/>
    <mergeCell ref="H26:H27"/>
    <mergeCell ref="I26:I27"/>
    <mergeCell ref="U26:U27"/>
    <mergeCell ref="V26:V27"/>
    <mergeCell ref="W26:W27"/>
    <mergeCell ref="J26:L26"/>
    <mergeCell ref="M26:M27"/>
    <mergeCell ref="N26:N27"/>
    <mergeCell ref="O26:O27"/>
    <mergeCell ref="P26:P27"/>
    <mergeCell ref="Q26:Q27"/>
    <mergeCell ref="X26:X27"/>
    <mergeCell ref="Y26:Y27"/>
    <mergeCell ref="Z26:Z27"/>
    <mergeCell ref="AA26:AA27"/>
    <mergeCell ref="AB26:AB27"/>
    <mergeCell ref="D27:E27"/>
    <mergeCell ref="K27:L27"/>
    <mergeCell ref="R26:R27"/>
    <mergeCell ref="S26:S27"/>
    <mergeCell ref="T26:T27"/>
    <mergeCell ref="C29:C30"/>
    <mergeCell ref="D29:D30"/>
    <mergeCell ref="E29:E30"/>
    <mergeCell ref="F29:F30"/>
    <mergeCell ref="G29:G30"/>
    <mergeCell ref="H29:H30"/>
    <mergeCell ref="X29:X30"/>
    <mergeCell ref="Z29:Z30"/>
    <mergeCell ref="I29:I30"/>
    <mergeCell ref="J29:J30"/>
    <mergeCell ref="K29:K30"/>
    <mergeCell ref="L29:L30"/>
    <mergeCell ref="M29:M30"/>
    <mergeCell ref="N29:N30"/>
    <mergeCell ref="H37:H38"/>
    <mergeCell ref="I37:I38"/>
    <mergeCell ref="O29:O30"/>
    <mergeCell ref="P29:P30"/>
    <mergeCell ref="Q29:Q30"/>
    <mergeCell ref="R29:R30"/>
    <mergeCell ref="P37:P38"/>
    <mergeCell ref="Q37:Q38"/>
    <mergeCell ref="R37:R38"/>
    <mergeCell ref="AA29:AA30"/>
    <mergeCell ref="J31:L31"/>
    <mergeCell ref="J32:L32"/>
    <mergeCell ref="J33:AB33"/>
    <mergeCell ref="B36:AB36"/>
    <mergeCell ref="C37:E37"/>
    <mergeCell ref="F37:F38"/>
    <mergeCell ref="G37:G38"/>
    <mergeCell ref="D38:E38"/>
    <mergeCell ref="K38:L38"/>
    <mergeCell ref="S37:S38"/>
    <mergeCell ref="T37:T38"/>
    <mergeCell ref="U37:U38"/>
    <mergeCell ref="J37:L37"/>
    <mergeCell ref="M37:M38"/>
    <mergeCell ref="N37:N38"/>
    <mergeCell ref="O37:O38"/>
    <mergeCell ref="J41:L41"/>
    <mergeCell ref="J42:L42"/>
    <mergeCell ref="J43:AB43"/>
    <mergeCell ref="X37:X38"/>
    <mergeCell ref="Y37:Y38"/>
    <mergeCell ref="Z37:Z38"/>
    <mergeCell ref="AA37:AA38"/>
    <mergeCell ref="AB37:AB38"/>
    <mergeCell ref="V37:V38"/>
    <mergeCell ref="W37:W38"/>
  </mergeCells>
  <hyperlinks>
    <hyperlink ref="B36:D36" r:id="rId1" display="Clicca qui per maggiori informazioni"/>
    <hyperlink ref="AF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7" width="9.7109375" style="1" hidden="1" customWidth="1" outlineLevel="1"/>
    <col min="28" max="28" width="12.7109375" style="1" customWidth="1" collapsed="1"/>
    <col min="29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33" ht="15" customHeight="1">
      <c r="B5" s="42" t="s">
        <v>60</v>
      </c>
      <c r="C5" s="19"/>
      <c r="D5" s="19"/>
      <c r="E5" s="19"/>
      <c r="F5" s="19"/>
      <c r="G5" s="19"/>
      <c r="H5" s="19"/>
      <c r="I5" s="20"/>
      <c r="J5" s="17"/>
      <c r="K5" s="98" t="s">
        <v>44</v>
      </c>
      <c r="AG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8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</row>
    <row r="8" spans="1:30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58"/>
      <c r="AD8" s="58"/>
    </row>
    <row r="9" spans="1:30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58"/>
      <c r="AD9" s="58"/>
    </row>
    <row r="10" spans="1:30" ht="12.75" customHeight="1">
      <c r="A10" s="5"/>
      <c r="B10" s="91" t="s">
        <v>36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58"/>
      <c r="AD10" s="58"/>
    </row>
    <row r="11" spans="1:30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58"/>
      <c r="AD11" s="58"/>
    </row>
    <row r="12" spans="1:30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58"/>
      <c r="AD12" s="58"/>
    </row>
    <row r="13" spans="1:30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58"/>
      <c r="AD13" s="58"/>
    </row>
    <row r="14" spans="2:30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</row>
    <row r="15" spans="2:28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28" ht="23.25" customHeight="1">
      <c r="B16" s="84" t="s">
        <v>61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62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4</v>
      </c>
      <c r="T16" s="168" t="s">
        <v>5</v>
      </c>
      <c r="U16" s="168" t="s">
        <v>6</v>
      </c>
      <c r="V16" s="168" t="s">
        <v>7</v>
      </c>
      <c r="W16" s="168" t="s">
        <v>27</v>
      </c>
      <c r="X16" s="168" t="s">
        <v>8</v>
      </c>
      <c r="Y16" s="168" t="s">
        <v>10</v>
      </c>
      <c r="Z16" s="168" t="s">
        <v>12</v>
      </c>
      <c r="AA16" s="168" t="s">
        <v>13</v>
      </c>
      <c r="AB16" s="152" t="s">
        <v>33</v>
      </c>
    </row>
    <row r="17" spans="2:28" ht="14.25" customHeight="1">
      <c r="B17" s="85"/>
      <c r="C17" s="133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67"/>
      <c r="V17" s="167"/>
      <c r="W17" s="167"/>
      <c r="X17" s="167"/>
      <c r="Y17" s="167"/>
      <c r="Z17" s="167"/>
      <c r="AA17" s="167"/>
      <c r="AB17" s="153"/>
    </row>
    <row r="18" spans="2:35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9"/>
      <c r="Y18" s="4"/>
      <c r="Z18" s="4"/>
      <c r="AA18" s="4"/>
      <c r="AB18" s="2"/>
      <c r="AG18" s="21"/>
      <c r="AH18" s="21"/>
      <c r="AI18" s="21"/>
    </row>
    <row r="19" spans="2:35" ht="14.25" customHeight="1">
      <c r="B19" s="18" t="s">
        <v>55</v>
      </c>
      <c r="C19" s="185">
        <v>0.06243</v>
      </c>
      <c r="D19" s="193">
        <v>0.06797</v>
      </c>
      <c r="E19" s="201">
        <v>0.05963</v>
      </c>
      <c r="F19" s="185">
        <v>0.01464</v>
      </c>
      <c r="G19" s="191" t="s">
        <v>37</v>
      </c>
      <c r="H19" s="134">
        <v>0.00272</v>
      </c>
      <c r="I19" s="193">
        <v>0.0018000000000000002</v>
      </c>
      <c r="J19" s="52">
        <v>0.08159</v>
      </c>
      <c r="K19" s="54">
        <v>0.08713</v>
      </c>
      <c r="L19" s="55">
        <v>0.07879</v>
      </c>
      <c r="M19" s="191" t="s">
        <v>37</v>
      </c>
      <c r="N19" s="191" t="s">
        <v>37</v>
      </c>
      <c r="O19" s="178">
        <v>0.00719</v>
      </c>
      <c r="P19" s="178">
        <v>0.00117</v>
      </c>
      <c r="Q19" s="178">
        <v>6E-05</v>
      </c>
      <c r="R19" s="180">
        <v>0.008419999999999999</v>
      </c>
      <c r="S19" s="22">
        <v>0.00078</v>
      </c>
      <c r="T19" s="22">
        <v>0.021240000000000002</v>
      </c>
      <c r="U19" s="22">
        <v>0.00026</v>
      </c>
      <c r="V19" s="22">
        <v>0.00029</v>
      </c>
      <c r="W19" s="122">
        <v>0</v>
      </c>
      <c r="X19" s="208">
        <v>0.00035000000000000005</v>
      </c>
      <c r="Y19" s="22">
        <v>0.00029</v>
      </c>
      <c r="Z19" s="208">
        <v>0.00243</v>
      </c>
      <c r="AA19" s="208">
        <v>0.000182</v>
      </c>
      <c r="AB19" s="53">
        <v>0.025821999999999998</v>
      </c>
      <c r="AG19" s="21"/>
      <c r="AH19" s="21"/>
      <c r="AI19" s="21"/>
    </row>
    <row r="20" spans="2:35" ht="14.25" customHeight="1">
      <c r="B20" s="18" t="s">
        <v>43</v>
      </c>
      <c r="C20" s="185"/>
      <c r="D20" s="193"/>
      <c r="E20" s="201"/>
      <c r="F20" s="185"/>
      <c r="G20" s="185"/>
      <c r="H20" s="134">
        <v>0.00583</v>
      </c>
      <c r="I20" s="193"/>
      <c r="J20" s="52">
        <v>0.0847</v>
      </c>
      <c r="K20" s="54">
        <v>0.09024</v>
      </c>
      <c r="L20" s="55">
        <v>0.0819</v>
      </c>
      <c r="M20" s="185"/>
      <c r="N20" s="185"/>
      <c r="O20" s="178"/>
      <c r="P20" s="178"/>
      <c r="Q20" s="178"/>
      <c r="R20" s="181"/>
      <c r="S20" s="22">
        <v>0.00159</v>
      </c>
      <c r="T20" s="22">
        <v>0.04334</v>
      </c>
      <c r="U20" s="22">
        <v>0.00053</v>
      </c>
      <c r="V20" s="22">
        <v>0.0005899999999999999</v>
      </c>
      <c r="W20" s="123">
        <v>0.00746</v>
      </c>
      <c r="X20" s="208"/>
      <c r="Y20" s="22">
        <v>0.0005899999999999999</v>
      </c>
      <c r="Z20" s="208"/>
      <c r="AA20" s="208"/>
      <c r="AB20" s="53">
        <v>0.05706200000000001</v>
      </c>
      <c r="AG20" s="21"/>
      <c r="AH20" s="21"/>
      <c r="AI20" s="21"/>
    </row>
    <row r="21" spans="2:35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-23.145</v>
      </c>
      <c r="I21" s="68" t="s">
        <v>37</v>
      </c>
      <c r="J21" s="182">
        <v>34.6434</v>
      </c>
      <c r="K21" s="183"/>
      <c r="L21" s="184"/>
      <c r="M21" s="113">
        <v>18.96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18.96</v>
      </c>
      <c r="S21" s="68" t="s">
        <v>37</v>
      </c>
      <c r="T21" s="68" t="s">
        <v>37</v>
      </c>
      <c r="U21" s="68" t="s">
        <v>37</v>
      </c>
      <c r="V21" s="68" t="s">
        <v>37</v>
      </c>
      <c r="W21" s="68" t="s">
        <v>37</v>
      </c>
      <c r="X21" s="68" t="s">
        <v>37</v>
      </c>
      <c r="Y21" s="68" t="s">
        <v>37</v>
      </c>
      <c r="Z21" s="68" t="s">
        <v>37</v>
      </c>
      <c r="AA21" s="68" t="s">
        <v>37</v>
      </c>
      <c r="AB21" s="82" t="s">
        <v>37</v>
      </c>
      <c r="AG21" s="21"/>
      <c r="AH21" s="21"/>
      <c r="AI21" s="21"/>
    </row>
    <row r="22" spans="2:28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21.48</v>
      </c>
      <c r="O22" s="68" t="s">
        <v>37</v>
      </c>
      <c r="P22" s="68" t="s">
        <v>37</v>
      </c>
      <c r="Q22" s="110">
        <v>0.2073</v>
      </c>
      <c r="R22" s="130">
        <v>21.6873</v>
      </c>
      <c r="S22" s="68" t="s">
        <v>37</v>
      </c>
      <c r="T22" s="68" t="s">
        <v>37</v>
      </c>
      <c r="U22" s="68" t="s">
        <v>37</v>
      </c>
      <c r="V22" s="68" t="s">
        <v>37</v>
      </c>
      <c r="W22" s="68" t="s">
        <v>37</v>
      </c>
      <c r="X22" s="68" t="s">
        <v>37</v>
      </c>
      <c r="Y22" s="68" t="s">
        <v>37</v>
      </c>
      <c r="Z22" s="68" t="s">
        <v>37</v>
      </c>
      <c r="AA22" s="68" t="s">
        <v>37</v>
      </c>
      <c r="AB22" s="82" t="s">
        <v>37</v>
      </c>
    </row>
    <row r="23" spans="2:28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</row>
    <row r="24" spans="2:28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23.25" customHeight="1">
      <c r="B26" s="84" t="s">
        <v>61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62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4</v>
      </c>
      <c r="T26" s="168" t="s">
        <v>5</v>
      </c>
      <c r="U26" s="168" t="s">
        <v>6</v>
      </c>
      <c r="V26" s="168" t="s">
        <v>7</v>
      </c>
      <c r="W26" s="168" t="s">
        <v>27</v>
      </c>
      <c r="X26" s="168" t="s">
        <v>8</v>
      </c>
      <c r="Y26" s="168" t="s">
        <v>10</v>
      </c>
      <c r="Z26" s="168" t="s">
        <v>12</v>
      </c>
      <c r="AA26" s="168" t="s">
        <v>13</v>
      </c>
      <c r="AB26" s="152" t="s">
        <v>33</v>
      </c>
    </row>
    <row r="27" spans="2:28" ht="14.25" customHeight="1">
      <c r="B27" s="107"/>
      <c r="C27" s="133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67"/>
      <c r="V27" s="167"/>
      <c r="W27" s="167"/>
      <c r="X27" s="167"/>
      <c r="Y27" s="167"/>
      <c r="Z27" s="167"/>
      <c r="AA27" s="167"/>
      <c r="AB27" s="153"/>
    </row>
    <row r="28" spans="2:28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4.25" customHeight="1">
      <c r="B29" s="18" t="s">
        <v>55</v>
      </c>
      <c r="C29" s="185">
        <v>0.06243</v>
      </c>
      <c r="D29" s="193">
        <v>0.06797</v>
      </c>
      <c r="E29" s="195">
        <v>0.05963</v>
      </c>
      <c r="F29" s="185">
        <v>0.01464</v>
      </c>
      <c r="G29" s="191" t="s">
        <v>37</v>
      </c>
      <c r="H29" s="191" t="s">
        <v>37</v>
      </c>
      <c r="I29" s="185">
        <v>0.0018000000000000002</v>
      </c>
      <c r="J29" s="180">
        <v>0.07887</v>
      </c>
      <c r="K29" s="187">
        <v>0.08441</v>
      </c>
      <c r="L29" s="189">
        <v>0.07607</v>
      </c>
      <c r="M29" s="191" t="s">
        <v>37</v>
      </c>
      <c r="N29" s="191" t="s">
        <v>37</v>
      </c>
      <c r="O29" s="178">
        <v>0.00719</v>
      </c>
      <c r="P29" s="178">
        <v>0.00117</v>
      </c>
      <c r="Q29" s="178">
        <v>6E-05</v>
      </c>
      <c r="R29" s="180">
        <v>0.008419999999999999</v>
      </c>
      <c r="S29" s="22">
        <v>0.00078</v>
      </c>
      <c r="T29" s="22">
        <v>0.021240000000000002</v>
      </c>
      <c r="U29" s="22">
        <v>0.00026</v>
      </c>
      <c r="V29" s="22">
        <v>0.00029</v>
      </c>
      <c r="W29" s="122">
        <v>0</v>
      </c>
      <c r="X29" s="206">
        <v>0.00035000000000000005</v>
      </c>
      <c r="Y29" s="22">
        <v>0.00029</v>
      </c>
      <c r="Z29" s="206">
        <v>0.00243</v>
      </c>
      <c r="AA29" s="206">
        <v>0.000182</v>
      </c>
      <c r="AB29" s="53">
        <v>0.025821999999999998</v>
      </c>
    </row>
    <row r="30" spans="2:35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0.00159</v>
      </c>
      <c r="T30" s="22">
        <v>0.04334</v>
      </c>
      <c r="U30" s="22">
        <v>0.00053</v>
      </c>
      <c r="V30" s="22">
        <v>0.0005899999999999999</v>
      </c>
      <c r="W30" s="123">
        <v>0.00746</v>
      </c>
      <c r="X30" s="207"/>
      <c r="Y30" s="22">
        <v>0.0005899999999999999</v>
      </c>
      <c r="Z30" s="207"/>
      <c r="AA30" s="207"/>
      <c r="AB30" s="53">
        <v>0.05706200000000001</v>
      </c>
      <c r="AG30" s="21"/>
      <c r="AH30" s="21"/>
      <c r="AI30" s="21"/>
    </row>
    <row r="31" spans="2:35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-14.843</v>
      </c>
      <c r="I31" s="68" t="s">
        <v>37</v>
      </c>
      <c r="J31" s="182">
        <v>42.94540000000001</v>
      </c>
      <c r="K31" s="183"/>
      <c r="L31" s="184"/>
      <c r="M31" s="113">
        <v>18.96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18.96</v>
      </c>
      <c r="S31" s="68" t="s">
        <v>37</v>
      </c>
      <c r="T31" s="125">
        <v>127.4136</v>
      </c>
      <c r="U31" s="68" t="s">
        <v>37</v>
      </c>
      <c r="V31" s="68" t="s">
        <v>37</v>
      </c>
      <c r="W31" s="68" t="s">
        <v>37</v>
      </c>
      <c r="X31" s="68" t="s">
        <v>37</v>
      </c>
      <c r="Y31" s="68" t="s">
        <v>37</v>
      </c>
      <c r="Z31" s="68" t="s">
        <v>37</v>
      </c>
      <c r="AA31" s="68" t="s">
        <v>37</v>
      </c>
      <c r="AB31" s="129">
        <v>127.4136</v>
      </c>
      <c r="AG31" s="21"/>
      <c r="AH31" s="21"/>
      <c r="AI31" s="21"/>
    </row>
    <row r="32" spans="2:35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21.48</v>
      </c>
      <c r="O32" s="68" t="s">
        <v>37</v>
      </c>
      <c r="P32" s="68" t="s">
        <v>37</v>
      </c>
      <c r="Q32" s="114">
        <v>0.2073</v>
      </c>
      <c r="R32" s="130">
        <v>21.6873</v>
      </c>
      <c r="S32" s="68" t="s">
        <v>37</v>
      </c>
      <c r="T32" s="68" t="s">
        <v>37</v>
      </c>
      <c r="U32" s="68" t="s">
        <v>37</v>
      </c>
      <c r="V32" s="68" t="s">
        <v>37</v>
      </c>
      <c r="W32" s="68" t="s">
        <v>37</v>
      </c>
      <c r="X32" s="68" t="s">
        <v>37</v>
      </c>
      <c r="Y32" s="68" t="s">
        <v>37</v>
      </c>
      <c r="Z32" s="68" t="s">
        <v>37</v>
      </c>
      <c r="AA32" s="68" t="s">
        <v>37</v>
      </c>
      <c r="AB32" s="82" t="s">
        <v>37</v>
      </c>
      <c r="AG32" s="21"/>
      <c r="AH32" s="21"/>
      <c r="AI32" s="21"/>
    </row>
    <row r="33" spans="2:28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2:35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74"/>
      <c r="V34" s="74"/>
      <c r="W34" s="74"/>
      <c r="X34" s="74"/>
      <c r="Y34" s="74"/>
      <c r="Z34" s="74"/>
      <c r="AA34" s="74"/>
      <c r="AB34" s="83"/>
      <c r="AG34" s="96"/>
      <c r="AH34" s="96"/>
      <c r="AI34" s="96"/>
    </row>
    <row r="35" spans="2:28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2:28" ht="14.25" customHeight="1">
      <c r="B36" s="205" t="s">
        <v>63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</row>
    <row r="37" spans="2:28" ht="23.25" customHeight="1">
      <c r="B37" s="84" t="s">
        <v>61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62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4</v>
      </c>
      <c r="T37" s="168" t="s">
        <v>5</v>
      </c>
      <c r="U37" s="168" t="s">
        <v>6</v>
      </c>
      <c r="V37" s="168" t="s">
        <v>7</v>
      </c>
      <c r="W37" s="168" t="s">
        <v>27</v>
      </c>
      <c r="X37" s="168" t="s">
        <v>8</v>
      </c>
      <c r="Y37" s="168" t="s">
        <v>10</v>
      </c>
      <c r="Z37" s="168" t="s">
        <v>12</v>
      </c>
      <c r="AA37" s="168" t="s">
        <v>13</v>
      </c>
      <c r="AB37" s="152" t="s">
        <v>34</v>
      </c>
    </row>
    <row r="38" spans="2:28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67"/>
      <c r="V38" s="167"/>
      <c r="W38" s="167"/>
      <c r="X38" s="167"/>
      <c r="Y38" s="167"/>
      <c r="Z38" s="167"/>
      <c r="AA38" s="167"/>
      <c r="AB38" s="153"/>
    </row>
    <row r="39" spans="2:28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3"/>
      <c r="V39" s="2"/>
      <c r="W39" s="23"/>
      <c r="X39" s="2"/>
      <c r="Y39" s="2"/>
      <c r="Z39" s="2"/>
      <c r="AA39" s="23"/>
      <c r="AB39" s="2"/>
    </row>
    <row r="40" spans="2:34" ht="14.25" customHeight="1">
      <c r="B40" s="101" t="s">
        <v>40</v>
      </c>
      <c r="C40" s="100" t="s">
        <v>29</v>
      </c>
      <c r="D40" s="24">
        <v>0.06797</v>
      </c>
      <c r="E40" s="27">
        <v>0.05963</v>
      </c>
      <c r="F40" s="24">
        <v>0.01464</v>
      </c>
      <c r="G40" s="78" t="s">
        <v>37</v>
      </c>
      <c r="H40" s="78" t="s">
        <v>37</v>
      </c>
      <c r="I40" s="27">
        <v>0.0018000000000000002</v>
      </c>
      <c r="J40" s="40" t="s">
        <v>29</v>
      </c>
      <c r="K40" s="25">
        <v>0.08441</v>
      </c>
      <c r="L40" s="26">
        <v>0.07607</v>
      </c>
      <c r="M40" s="32"/>
      <c r="N40" s="33"/>
      <c r="O40" s="56">
        <v>0.00719</v>
      </c>
      <c r="P40" s="117">
        <v>0.00117</v>
      </c>
      <c r="Q40" s="118">
        <v>6E-05</v>
      </c>
      <c r="R40" s="34">
        <v>0.008419999999999999</v>
      </c>
      <c r="S40" s="28">
        <v>0.00107</v>
      </c>
      <c r="T40" s="29">
        <v>0.028980000000000002</v>
      </c>
      <c r="U40" s="28">
        <v>0.00035000000000000005</v>
      </c>
      <c r="V40" s="29">
        <v>0.0004</v>
      </c>
      <c r="W40" s="28">
        <v>0.00261</v>
      </c>
      <c r="X40" s="29">
        <v>0.00035000000000000005</v>
      </c>
      <c r="Y40" s="29">
        <v>0.00039</v>
      </c>
      <c r="Z40" s="29">
        <v>0.00243</v>
      </c>
      <c r="AA40" s="28">
        <v>0.000182</v>
      </c>
      <c r="AB40" s="30">
        <v>0.03676200000000001</v>
      </c>
      <c r="AF40" s="21"/>
      <c r="AG40" s="21"/>
      <c r="AH40" s="21"/>
    </row>
    <row r="41" spans="2:34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-14.843</v>
      </c>
      <c r="I41" s="80" t="s">
        <v>37</v>
      </c>
      <c r="J41" s="160">
        <v>42.94540000000001</v>
      </c>
      <c r="K41" s="161"/>
      <c r="L41" s="162"/>
      <c r="M41" s="115">
        <v>18.96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18.96</v>
      </c>
      <c r="S41" s="68" t="s">
        <v>37</v>
      </c>
      <c r="T41" s="68" t="s">
        <v>37</v>
      </c>
      <c r="U41" s="68" t="s">
        <v>37</v>
      </c>
      <c r="V41" s="68" t="s">
        <v>37</v>
      </c>
      <c r="W41" s="68" t="s">
        <v>37</v>
      </c>
      <c r="X41" s="68" t="s">
        <v>37</v>
      </c>
      <c r="Y41" s="68" t="s">
        <v>37</v>
      </c>
      <c r="Z41" s="68" t="s">
        <v>37</v>
      </c>
      <c r="AA41" s="68" t="s">
        <v>37</v>
      </c>
      <c r="AB41" s="82" t="s">
        <v>37</v>
      </c>
      <c r="AF41" s="21"/>
      <c r="AG41" s="21"/>
      <c r="AH41" s="21"/>
    </row>
    <row r="42" spans="2:34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21.48</v>
      </c>
      <c r="O42" s="68" t="s">
        <v>37</v>
      </c>
      <c r="P42" s="71" t="s">
        <v>37</v>
      </c>
      <c r="Q42" s="119">
        <v>0.2073</v>
      </c>
      <c r="R42" s="132">
        <v>21.6873</v>
      </c>
      <c r="S42" s="68" t="s">
        <v>37</v>
      </c>
      <c r="T42" s="68" t="s">
        <v>37</v>
      </c>
      <c r="U42" s="68" t="s">
        <v>37</v>
      </c>
      <c r="V42" s="68" t="s">
        <v>37</v>
      </c>
      <c r="W42" s="68" t="s">
        <v>37</v>
      </c>
      <c r="X42" s="68" t="s">
        <v>37</v>
      </c>
      <c r="Y42" s="68" t="s">
        <v>37</v>
      </c>
      <c r="Z42" s="68" t="s">
        <v>37</v>
      </c>
      <c r="AA42" s="68" t="s">
        <v>37</v>
      </c>
      <c r="AB42" s="82" t="s">
        <v>37</v>
      </c>
      <c r="AF42" s="21"/>
      <c r="AG42" s="21"/>
      <c r="AH42" s="21"/>
    </row>
    <row r="43" spans="2:28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2:28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5"/>
      <c r="V44" s="5"/>
      <c r="W44" s="5"/>
      <c r="X44" s="5"/>
      <c r="Y44" s="5"/>
      <c r="Z44" s="5"/>
      <c r="AA44" s="5"/>
      <c r="AB44" s="36"/>
    </row>
    <row r="45" spans="11:28" ht="15" customHeight="1">
      <c r="K45" s="11"/>
      <c r="L45" s="11"/>
      <c r="M45" s="11"/>
      <c r="N45" s="11"/>
      <c r="O45" s="11"/>
      <c r="AB45" s="11"/>
    </row>
  </sheetData>
  <sheetProtection/>
  <mergeCells count="117">
    <mergeCell ref="J41:L41"/>
    <mergeCell ref="J42:L42"/>
    <mergeCell ref="J43:AB43"/>
    <mergeCell ref="X37:X38"/>
    <mergeCell ref="Y37:Y38"/>
    <mergeCell ref="Z37:Z38"/>
    <mergeCell ref="AA37:AA38"/>
    <mergeCell ref="AB37:AB38"/>
    <mergeCell ref="V37:V38"/>
    <mergeCell ref="W37:W38"/>
    <mergeCell ref="S37:S38"/>
    <mergeCell ref="T37:T38"/>
    <mergeCell ref="U37:U38"/>
    <mergeCell ref="J37:L37"/>
    <mergeCell ref="M37:M38"/>
    <mergeCell ref="N37:N38"/>
    <mergeCell ref="O37:O38"/>
    <mergeCell ref="AA29:AA30"/>
    <mergeCell ref="J31:L31"/>
    <mergeCell ref="J32:L32"/>
    <mergeCell ref="J33:AB33"/>
    <mergeCell ref="B36:AB36"/>
    <mergeCell ref="C37:E37"/>
    <mergeCell ref="F37:F38"/>
    <mergeCell ref="G37:G38"/>
    <mergeCell ref="D38:E38"/>
    <mergeCell ref="K38:L38"/>
    <mergeCell ref="H37:H38"/>
    <mergeCell ref="I37:I38"/>
    <mergeCell ref="O29:O30"/>
    <mergeCell ref="P29:P30"/>
    <mergeCell ref="Q29:Q30"/>
    <mergeCell ref="R29:R30"/>
    <mergeCell ref="P37:P38"/>
    <mergeCell ref="Q37:Q38"/>
    <mergeCell ref="R37:R38"/>
    <mergeCell ref="X29:X30"/>
    <mergeCell ref="Z29:Z30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X26:X27"/>
    <mergeCell ref="Y26:Y27"/>
    <mergeCell ref="Z26:Z27"/>
    <mergeCell ref="AA26:AA27"/>
    <mergeCell ref="AB26:AB27"/>
    <mergeCell ref="D27:E27"/>
    <mergeCell ref="K27:L27"/>
    <mergeCell ref="R26:R27"/>
    <mergeCell ref="S26:S27"/>
    <mergeCell ref="T26:T27"/>
    <mergeCell ref="U26:U27"/>
    <mergeCell ref="V26:V27"/>
    <mergeCell ref="W26:W27"/>
    <mergeCell ref="J26:L26"/>
    <mergeCell ref="M26:M27"/>
    <mergeCell ref="N26:N27"/>
    <mergeCell ref="O26:O27"/>
    <mergeCell ref="P26:P27"/>
    <mergeCell ref="Q26:Q27"/>
    <mergeCell ref="Z19:Z20"/>
    <mergeCell ref="AA19:AA20"/>
    <mergeCell ref="J21:L21"/>
    <mergeCell ref="J22:L22"/>
    <mergeCell ref="J23:AB23"/>
    <mergeCell ref="C26:E26"/>
    <mergeCell ref="F26:F27"/>
    <mergeCell ref="G26:G27"/>
    <mergeCell ref="H26:H27"/>
    <mergeCell ref="I26:I27"/>
    <mergeCell ref="N19:N20"/>
    <mergeCell ref="O19:O20"/>
    <mergeCell ref="P19:P20"/>
    <mergeCell ref="Q19:Q20"/>
    <mergeCell ref="R19:R20"/>
    <mergeCell ref="X19:X20"/>
    <mergeCell ref="AB16:AB17"/>
    <mergeCell ref="D17:E17"/>
    <mergeCell ref="K17:L17"/>
    <mergeCell ref="C19:C20"/>
    <mergeCell ref="D19:D20"/>
    <mergeCell ref="E19:E20"/>
    <mergeCell ref="F19:F20"/>
    <mergeCell ref="G19:G20"/>
    <mergeCell ref="I19:I20"/>
    <mergeCell ref="M19:M20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B7:AB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</mergeCells>
  <hyperlinks>
    <hyperlink ref="B36:D36" r:id="rId1" display="Clicca qui per maggiori informazioni"/>
    <hyperlink ref="AG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7" width="9.7109375" style="1" hidden="1" customWidth="1" outlineLevel="1"/>
    <col min="28" max="28" width="12.7109375" style="1" customWidth="1" collapsed="1"/>
    <col min="29" max="16384" width="9.140625" style="1" customWidth="1"/>
  </cols>
  <sheetData>
    <row r="1" ht="14.25" customHeight="1">
      <c r="B1" s="1" t="s">
        <v>22</v>
      </c>
    </row>
    <row r="2" spans="2:9" s="12" customFormat="1" ht="15" customHeight="1">
      <c r="B2" s="14" t="s">
        <v>20</v>
      </c>
      <c r="C2" s="14"/>
      <c r="D2" s="14"/>
      <c r="E2" s="14"/>
      <c r="F2" s="14"/>
      <c r="G2" s="14"/>
      <c r="H2" s="14"/>
      <c r="I2" s="14"/>
    </row>
    <row r="3" spans="2:9" s="12" customFormat="1" ht="15" customHeight="1">
      <c r="B3" s="1" t="s">
        <v>21</v>
      </c>
      <c r="C3" s="1"/>
      <c r="D3" s="1"/>
      <c r="E3" s="1"/>
      <c r="F3" s="1"/>
      <c r="G3" s="1"/>
      <c r="H3" s="1"/>
      <c r="I3" s="1"/>
    </row>
    <row r="4" ht="15" customHeight="1"/>
    <row r="5" spans="2:33" ht="15" customHeight="1">
      <c r="B5" s="42" t="s">
        <v>56</v>
      </c>
      <c r="C5" s="19"/>
      <c r="D5" s="19"/>
      <c r="E5" s="19"/>
      <c r="F5" s="19"/>
      <c r="G5" s="19"/>
      <c r="H5" s="19"/>
      <c r="I5" s="20"/>
      <c r="J5" s="17"/>
      <c r="K5" s="98" t="s">
        <v>44</v>
      </c>
      <c r="AG5" s="147" t="s">
        <v>76</v>
      </c>
    </row>
    <row r="6" spans="2:9" ht="15" customHeight="1">
      <c r="B6" s="13"/>
      <c r="C6" s="13"/>
      <c r="D6" s="13"/>
      <c r="E6" s="13"/>
      <c r="F6" s="13"/>
      <c r="G6" s="13"/>
      <c r="H6" s="13"/>
      <c r="I6" s="13"/>
    </row>
    <row r="7" spans="2:28" ht="14.25" customHeight="1">
      <c r="B7" s="204" t="s">
        <v>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</row>
    <row r="8" spans="1:29" ht="12.75" customHeight="1">
      <c r="A8" s="5"/>
      <c r="B8" s="91" t="s">
        <v>35</v>
      </c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58"/>
    </row>
    <row r="9" spans="1:29" ht="12.75" customHeight="1">
      <c r="A9" s="5"/>
      <c r="B9" s="91" t="s">
        <v>53</v>
      </c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58"/>
    </row>
    <row r="10" spans="1:29" ht="12.75" customHeight="1">
      <c r="A10" s="5"/>
      <c r="B10" s="91" t="s">
        <v>36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58"/>
    </row>
    <row r="11" spans="1:29" ht="6.75" customHeight="1">
      <c r="A11" s="5"/>
      <c r="B11" s="91"/>
      <c r="C11" s="86"/>
      <c r="D11" s="86"/>
      <c r="E11" s="86"/>
      <c r="F11" s="86"/>
      <c r="G11" s="86"/>
      <c r="H11" s="86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58"/>
    </row>
    <row r="12" spans="1:29" ht="12.75" customHeight="1">
      <c r="A12" s="5"/>
      <c r="B12" s="91" t="s">
        <v>23</v>
      </c>
      <c r="C12" s="86"/>
      <c r="D12" s="86"/>
      <c r="E12" s="86"/>
      <c r="F12" s="86"/>
      <c r="G12" s="86"/>
      <c r="H12" s="86"/>
      <c r="I12" s="86"/>
      <c r="J12" s="57"/>
      <c r="K12" s="5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58"/>
    </row>
    <row r="13" spans="1:29" ht="12.75" customHeight="1">
      <c r="A13" s="5"/>
      <c r="B13" s="92" t="s">
        <v>24</v>
      </c>
      <c r="C13" s="88"/>
      <c r="D13" s="88"/>
      <c r="E13" s="88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58"/>
    </row>
    <row r="14" spans="2:29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</row>
    <row r="15" spans="2:28" ht="24" customHeight="1">
      <c r="B15" s="102" t="s">
        <v>48</v>
      </c>
      <c r="C15" s="103"/>
      <c r="D15" s="103"/>
      <c r="E15" s="103"/>
      <c r="F15" s="103"/>
      <c r="G15" s="103"/>
      <c r="H15" s="103"/>
      <c r="I15" s="10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28" ht="23.25" customHeight="1">
      <c r="B16" s="84" t="s">
        <v>57</v>
      </c>
      <c r="C16" s="154" t="s">
        <v>14</v>
      </c>
      <c r="D16" s="172"/>
      <c r="E16" s="172"/>
      <c r="F16" s="168" t="s">
        <v>0</v>
      </c>
      <c r="G16" s="168" t="s">
        <v>1</v>
      </c>
      <c r="H16" s="168" t="s">
        <v>2</v>
      </c>
      <c r="I16" s="173" t="s">
        <v>3</v>
      </c>
      <c r="J16" s="175" t="s">
        <v>31</v>
      </c>
      <c r="K16" s="176"/>
      <c r="L16" s="177"/>
      <c r="M16" s="168" t="s">
        <v>58</v>
      </c>
      <c r="N16" s="166" t="s">
        <v>51</v>
      </c>
      <c r="O16" s="166" t="s">
        <v>52</v>
      </c>
      <c r="P16" s="168" t="s">
        <v>9</v>
      </c>
      <c r="Q16" s="168" t="s">
        <v>11</v>
      </c>
      <c r="R16" s="152" t="s">
        <v>32</v>
      </c>
      <c r="S16" s="168" t="s">
        <v>4</v>
      </c>
      <c r="T16" s="168" t="s">
        <v>5</v>
      </c>
      <c r="U16" s="168" t="s">
        <v>6</v>
      </c>
      <c r="V16" s="168" t="s">
        <v>7</v>
      </c>
      <c r="W16" s="168" t="s">
        <v>27</v>
      </c>
      <c r="X16" s="168" t="s">
        <v>8</v>
      </c>
      <c r="Y16" s="168" t="s">
        <v>10</v>
      </c>
      <c r="Z16" s="168" t="s">
        <v>12</v>
      </c>
      <c r="AA16" s="168" t="s">
        <v>13</v>
      </c>
      <c r="AB16" s="152" t="s">
        <v>33</v>
      </c>
    </row>
    <row r="17" spans="2:28" ht="14.25" customHeight="1">
      <c r="B17" s="85"/>
      <c r="C17" s="127" t="s">
        <v>25</v>
      </c>
      <c r="D17" s="154" t="s">
        <v>26</v>
      </c>
      <c r="E17" s="172"/>
      <c r="F17" s="167"/>
      <c r="G17" s="167"/>
      <c r="H17" s="167"/>
      <c r="I17" s="174"/>
      <c r="J17" s="3" t="s">
        <v>15</v>
      </c>
      <c r="K17" s="156" t="s">
        <v>19</v>
      </c>
      <c r="L17" s="157"/>
      <c r="M17" s="167"/>
      <c r="N17" s="167"/>
      <c r="O17" s="167"/>
      <c r="P17" s="167"/>
      <c r="Q17" s="167"/>
      <c r="R17" s="153"/>
      <c r="S17" s="167"/>
      <c r="T17" s="167"/>
      <c r="U17" s="167"/>
      <c r="V17" s="167"/>
      <c r="W17" s="167"/>
      <c r="X17" s="167"/>
      <c r="Y17" s="167"/>
      <c r="Z17" s="167"/>
      <c r="AA17" s="167"/>
      <c r="AB17" s="153"/>
    </row>
    <row r="18" spans="2:34" ht="14.25" customHeight="1">
      <c r="B18" s="15" t="s">
        <v>40</v>
      </c>
      <c r="C18" s="61" t="s">
        <v>16</v>
      </c>
      <c r="D18" s="62" t="s">
        <v>17</v>
      </c>
      <c r="E18" s="63" t="s">
        <v>18</v>
      </c>
      <c r="F18" s="64"/>
      <c r="G18" s="64"/>
      <c r="H18" s="65"/>
      <c r="I18" s="66"/>
      <c r="J18" s="43" t="s">
        <v>16</v>
      </c>
      <c r="K18" s="44" t="s">
        <v>17</v>
      </c>
      <c r="L18" s="45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9"/>
      <c r="Y18" s="4"/>
      <c r="Z18" s="4"/>
      <c r="AA18" s="4"/>
      <c r="AB18" s="2"/>
      <c r="AF18" s="21"/>
      <c r="AG18" s="21"/>
      <c r="AH18" s="21"/>
    </row>
    <row r="19" spans="2:34" ht="14.25" customHeight="1">
      <c r="B19" s="18" t="s">
        <v>55</v>
      </c>
      <c r="C19" s="185">
        <v>0.05695</v>
      </c>
      <c r="D19" s="193">
        <v>0.05902</v>
      </c>
      <c r="E19" s="201">
        <v>0.056</v>
      </c>
      <c r="F19" s="185">
        <v>0.01521</v>
      </c>
      <c r="G19" s="191" t="s">
        <v>37</v>
      </c>
      <c r="H19" s="128">
        <v>0.00272</v>
      </c>
      <c r="I19" s="193">
        <v>0.0018000000000000002</v>
      </c>
      <c r="J19" s="52">
        <v>0.07668</v>
      </c>
      <c r="K19" s="54">
        <v>0.07875</v>
      </c>
      <c r="L19" s="55">
        <v>0.07572999999999999</v>
      </c>
      <c r="M19" s="191" t="s">
        <v>37</v>
      </c>
      <c r="N19" s="191" t="s">
        <v>37</v>
      </c>
      <c r="O19" s="178">
        <v>0.00719</v>
      </c>
      <c r="P19" s="178">
        <v>0.00117</v>
      </c>
      <c r="Q19" s="178">
        <v>6E-05</v>
      </c>
      <c r="R19" s="180">
        <v>0.008419999999999999</v>
      </c>
      <c r="S19" s="22">
        <v>0.00078</v>
      </c>
      <c r="T19" s="22">
        <v>0.021240000000000002</v>
      </c>
      <c r="U19" s="22">
        <v>0.00026</v>
      </c>
      <c r="V19" s="22">
        <v>0.00029</v>
      </c>
      <c r="W19" s="122">
        <v>0</v>
      </c>
      <c r="X19" s="208">
        <v>0.00035000000000000005</v>
      </c>
      <c r="Y19" s="22">
        <v>0.00029</v>
      </c>
      <c r="Z19" s="208">
        <v>0.00243</v>
      </c>
      <c r="AA19" s="208">
        <v>0.000182</v>
      </c>
      <c r="AB19" s="53">
        <v>0.025821999999999998</v>
      </c>
      <c r="AF19" s="21"/>
      <c r="AG19" s="21"/>
      <c r="AH19" s="21"/>
    </row>
    <row r="20" spans="2:34" ht="14.25" customHeight="1">
      <c r="B20" s="18" t="s">
        <v>43</v>
      </c>
      <c r="C20" s="185"/>
      <c r="D20" s="193"/>
      <c r="E20" s="201"/>
      <c r="F20" s="185"/>
      <c r="G20" s="185"/>
      <c r="H20" s="128">
        <v>0.00583</v>
      </c>
      <c r="I20" s="193"/>
      <c r="J20" s="52">
        <v>0.07979</v>
      </c>
      <c r="K20" s="54">
        <v>0.08186</v>
      </c>
      <c r="L20" s="55">
        <v>0.07884</v>
      </c>
      <c r="M20" s="185"/>
      <c r="N20" s="185"/>
      <c r="O20" s="178"/>
      <c r="P20" s="178"/>
      <c r="Q20" s="178"/>
      <c r="R20" s="181"/>
      <c r="S20" s="22">
        <v>0.00159</v>
      </c>
      <c r="T20" s="22">
        <v>0.04334</v>
      </c>
      <c r="U20" s="22">
        <v>0.00053</v>
      </c>
      <c r="V20" s="22">
        <v>0.0005899999999999999</v>
      </c>
      <c r="W20" s="123">
        <v>0.00746</v>
      </c>
      <c r="X20" s="208"/>
      <c r="Y20" s="22">
        <v>0.0005899999999999999</v>
      </c>
      <c r="Z20" s="208"/>
      <c r="AA20" s="208"/>
      <c r="AB20" s="53">
        <v>0.05706200000000001</v>
      </c>
      <c r="AF20" s="21"/>
      <c r="AG20" s="21"/>
      <c r="AH20" s="21"/>
    </row>
    <row r="21" spans="2:34" ht="14.25" customHeight="1">
      <c r="B21" s="16" t="s">
        <v>41</v>
      </c>
      <c r="C21" s="68" t="s">
        <v>37</v>
      </c>
      <c r="D21" s="68" t="s">
        <v>37</v>
      </c>
      <c r="E21" s="69" t="s">
        <v>37</v>
      </c>
      <c r="F21" s="68" t="s">
        <v>37</v>
      </c>
      <c r="G21" s="126">
        <v>57.7884</v>
      </c>
      <c r="H21" s="70">
        <v>-23.145</v>
      </c>
      <c r="I21" s="68" t="s">
        <v>37</v>
      </c>
      <c r="J21" s="182">
        <v>34.6434</v>
      </c>
      <c r="K21" s="183"/>
      <c r="L21" s="184"/>
      <c r="M21" s="113">
        <v>18.96</v>
      </c>
      <c r="N21" s="71" t="s">
        <v>37</v>
      </c>
      <c r="O21" s="68" t="s">
        <v>37</v>
      </c>
      <c r="P21" s="68" t="s">
        <v>37</v>
      </c>
      <c r="Q21" s="68" t="s">
        <v>37</v>
      </c>
      <c r="R21" s="129">
        <v>18.96</v>
      </c>
      <c r="S21" s="68" t="s">
        <v>37</v>
      </c>
      <c r="T21" s="68" t="s">
        <v>37</v>
      </c>
      <c r="U21" s="68" t="s">
        <v>37</v>
      </c>
      <c r="V21" s="68" t="s">
        <v>37</v>
      </c>
      <c r="W21" s="68" t="s">
        <v>37</v>
      </c>
      <c r="X21" s="68" t="s">
        <v>37</v>
      </c>
      <c r="Y21" s="68" t="s">
        <v>37</v>
      </c>
      <c r="Z21" s="68" t="s">
        <v>37</v>
      </c>
      <c r="AA21" s="68" t="s">
        <v>37</v>
      </c>
      <c r="AB21" s="82" t="s">
        <v>37</v>
      </c>
      <c r="AF21" s="21"/>
      <c r="AG21" s="21"/>
      <c r="AH21" s="21"/>
    </row>
    <row r="22" spans="2:28" ht="14.25" customHeight="1">
      <c r="B22" s="16" t="s">
        <v>42</v>
      </c>
      <c r="C22" s="68" t="s">
        <v>37</v>
      </c>
      <c r="D22" s="72" t="s">
        <v>37</v>
      </c>
      <c r="E22" s="73" t="s">
        <v>37</v>
      </c>
      <c r="F22" s="68" t="s">
        <v>37</v>
      </c>
      <c r="G22" s="68" t="s">
        <v>37</v>
      </c>
      <c r="H22" s="68" t="s">
        <v>37</v>
      </c>
      <c r="I22" s="68" t="s">
        <v>37</v>
      </c>
      <c r="J22" s="163" t="s">
        <v>37</v>
      </c>
      <c r="K22" s="164"/>
      <c r="L22" s="165"/>
      <c r="M22" s="71" t="s">
        <v>37</v>
      </c>
      <c r="N22" s="111">
        <v>21.48</v>
      </c>
      <c r="O22" s="68" t="s">
        <v>37</v>
      </c>
      <c r="P22" s="68" t="s">
        <v>37</v>
      </c>
      <c r="Q22" s="110">
        <v>0.2073</v>
      </c>
      <c r="R22" s="130">
        <v>21.6873</v>
      </c>
      <c r="S22" s="68" t="s">
        <v>37</v>
      </c>
      <c r="T22" s="68" t="s">
        <v>37</v>
      </c>
      <c r="U22" s="68" t="s">
        <v>37</v>
      </c>
      <c r="V22" s="68" t="s">
        <v>37</v>
      </c>
      <c r="W22" s="68" t="s">
        <v>37</v>
      </c>
      <c r="X22" s="68" t="s">
        <v>37</v>
      </c>
      <c r="Y22" s="68" t="s">
        <v>37</v>
      </c>
      <c r="Z22" s="68" t="s">
        <v>37</v>
      </c>
      <c r="AA22" s="68" t="s">
        <v>37</v>
      </c>
      <c r="AB22" s="82" t="s">
        <v>37</v>
      </c>
    </row>
    <row r="23" spans="2:28" ht="25.5" customHeight="1">
      <c r="B23" s="81" t="s">
        <v>38</v>
      </c>
      <c r="C23" s="80"/>
      <c r="D23" s="80"/>
      <c r="E23" s="80"/>
      <c r="F23" s="80"/>
      <c r="G23" s="80"/>
      <c r="H23" s="80"/>
      <c r="I23" s="80"/>
      <c r="J23" s="150" t="s">
        <v>39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</row>
    <row r="24" spans="2:28" ht="15" customHeight="1"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ht="24" customHeight="1">
      <c r="B25" s="102" t="s">
        <v>49</v>
      </c>
      <c r="C25" s="103"/>
      <c r="D25" s="103"/>
      <c r="E25" s="103"/>
      <c r="F25" s="103"/>
      <c r="G25" s="103"/>
      <c r="H25" s="103"/>
      <c r="I25" s="10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23.25" customHeight="1">
      <c r="B26" s="84" t="s">
        <v>57</v>
      </c>
      <c r="C26" s="154" t="s">
        <v>14</v>
      </c>
      <c r="D26" s="172"/>
      <c r="E26" s="155"/>
      <c r="F26" s="168" t="s">
        <v>0</v>
      </c>
      <c r="G26" s="168" t="s">
        <v>1</v>
      </c>
      <c r="H26" s="168" t="s">
        <v>2</v>
      </c>
      <c r="I26" s="168" t="s">
        <v>3</v>
      </c>
      <c r="J26" s="175" t="s">
        <v>31</v>
      </c>
      <c r="K26" s="176"/>
      <c r="L26" s="177"/>
      <c r="M26" s="168" t="s">
        <v>58</v>
      </c>
      <c r="N26" s="166" t="s">
        <v>51</v>
      </c>
      <c r="O26" s="166" t="s">
        <v>52</v>
      </c>
      <c r="P26" s="168" t="s">
        <v>9</v>
      </c>
      <c r="Q26" s="168" t="s">
        <v>11</v>
      </c>
      <c r="R26" s="152" t="s">
        <v>32</v>
      </c>
      <c r="S26" s="168" t="s">
        <v>4</v>
      </c>
      <c r="T26" s="168" t="s">
        <v>5</v>
      </c>
      <c r="U26" s="168" t="s">
        <v>6</v>
      </c>
      <c r="V26" s="168" t="s">
        <v>7</v>
      </c>
      <c r="W26" s="168" t="s">
        <v>27</v>
      </c>
      <c r="X26" s="168" t="s">
        <v>8</v>
      </c>
      <c r="Y26" s="168" t="s">
        <v>10</v>
      </c>
      <c r="Z26" s="168" t="s">
        <v>12</v>
      </c>
      <c r="AA26" s="168" t="s">
        <v>13</v>
      </c>
      <c r="AB26" s="152" t="s">
        <v>33</v>
      </c>
    </row>
    <row r="27" spans="2:28" ht="14.25" customHeight="1">
      <c r="B27" s="107"/>
      <c r="C27" s="127" t="s">
        <v>25</v>
      </c>
      <c r="D27" s="154" t="s">
        <v>26</v>
      </c>
      <c r="E27" s="155"/>
      <c r="F27" s="167"/>
      <c r="G27" s="167"/>
      <c r="H27" s="167"/>
      <c r="I27" s="167"/>
      <c r="J27" s="3" t="s">
        <v>15</v>
      </c>
      <c r="K27" s="156" t="s">
        <v>19</v>
      </c>
      <c r="L27" s="157"/>
      <c r="M27" s="167"/>
      <c r="N27" s="167"/>
      <c r="O27" s="167"/>
      <c r="P27" s="167"/>
      <c r="Q27" s="167"/>
      <c r="R27" s="153"/>
      <c r="S27" s="167"/>
      <c r="T27" s="167"/>
      <c r="U27" s="167"/>
      <c r="V27" s="167"/>
      <c r="W27" s="167"/>
      <c r="X27" s="167"/>
      <c r="Y27" s="167"/>
      <c r="Z27" s="167"/>
      <c r="AA27" s="167"/>
      <c r="AB27" s="153"/>
    </row>
    <row r="28" spans="2:28" ht="14.25" customHeight="1">
      <c r="B28" s="15" t="s">
        <v>40</v>
      </c>
      <c r="C28" s="106" t="s">
        <v>16</v>
      </c>
      <c r="D28" s="62" t="s">
        <v>17</v>
      </c>
      <c r="E28" s="75" t="s">
        <v>18</v>
      </c>
      <c r="F28" s="65"/>
      <c r="G28" s="64"/>
      <c r="H28" s="65"/>
      <c r="I28" s="64"/>
      <c r="J28" s="43" t="s">
        <v>16</v>
      </c>
      <c r="K28" s="46" t="s">
        <v>17</v>
      </c>
      <c r="L28" s="47" t="s">
        <v>18</v>
      </c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4.25" customHeight="1">
      <c r="B29" s="18" t="s">
        <v>55</v>
      </c>
      <c r="C29" s="185">
        <v>0.05695</v>
      </c>
      <c r="D29" s="193">
        <v>0.05902</v>
      </c>
      <c r="E29" s="195">
        <v>0.056</v>
      </c>
      <c r="F29" s="185">
        <v>0.01521</v>
      </c>
      <c r="G29" s="191" t="s">
        <v>37</v>
      </c>
      <c r="H29" s="191" t="s">
        <v>37</v>
      </c>
      <c r="I29" s="185">
        <v>0.0018000000000000002</v>
      </c>
      <c r="J29" s="180">
        <v>0.07396</v>
      </c>
      <c r="K29" s="187">
        <v>0.07603</v>
      </c>
      <c r="L29" s="189">
        <v>0.07300999999999999</v>
      </c>
      <c r="M29" s="191" t="s">
        <v>37</v>
      </c>
      <c r="N29" s="191" t="s">
        <v>37</v>
      </c>
      <c r="O29" s="178">
        <v>0.00719</v>
      </c>
      <c r="P29" s="178">
        <v>0.00117</v>
      </c>
      <c r="Q29" s="178">
        <v>6E-05</v>
      </c>
      <c r="R29" s="180">
        <v>0.008419999999999999</v>
      </c>
      <c r="S29" s="22">
        <v>0.00078</v>
      </c>
      <c r="T29" s="22">
        <v>0.021240000000000002</v>
      </c>
      <c r="U29" s="22">
        <v>0.00026</v>
      </c>
      <c r="V29" s="22">
        <v>0.00029</v>
      </c>
      <c r="W29" s="122">
        <v>0</v>
      </c>
      <c r="X29" s="206">
        <v>0.00035000000000000005</v>
      </c>
      <c r="Y29" s="22">
        <v>0.00029</v>
      </c>
      <c r="Z29" s="206">
        <v>0.00243</v>
      </c>
      <c r="AA29" s="206">
        <v>0.000182</v>
      </c>
      <c r="AB29" s="53">
        <v>0.025821999999999998</v>
      </c>
    </row>
    <row r="30" spans="2:34" ht="14.25" customHeight="1">
      <c r="B30" s="108" t="s">
        <v>43</v>
      </c>
      <c r="C30" s="186"/>
      <c r="D30" s="194"/>
      <c r="E30" s="196"/>
      <c r="F30" s="186"/>
      <c r="G30" s="192"/>
      <c r="H30" s="192"/>
      <c r="I30" s="186"/>
      <c r="J30" s="181"/>
      <c r="K30" s="188"/>
      <c r="L30" s="190"/>
      <c r="M30" s="192"/>
      <c r="N30" s="192"/>
      <c r="O30" s="179"/>
      <c r="P30" s="179"/>
      <c r="Q30" s="179"/>
      <c r="R30" s="181"/>
      <c r="S30" s="22">
        <v>0.00159</v>
      </c>
      <c r="T30" s="22">
        <v>0.04334</v>
      </c>
      <c r="U30" s="22">
        <v>0.00053</v>
      </c>
      <c r="V30" s="22">
        <v>0.0005899999999999999</v>
      </c>
      <c r="W30" s="123">
        <v>0.00746</v>
      </c>
      <c r="X30" s="207"/>
      <c r="Y30" s="22">
        <v>0.0005899999999999999</v>
      </c>
      <c r="Z30" s="207"/>
      <c r="AA30" s="207"/>
      <c r="AB30" s="53">
        <v>0.05706200000000001</v>
      </c>
      <c r="AF30" s="21"/>
      <c r="AG30" s="21"/>
      <c r="AH30" s="21"/>
    </row>
    <row r="31" spans="2:34" ht="14.25" customHeight="1">
      <c r="B31" s="101" t="s">
        <v>41</v>
      </c>
      <c r="C31" s="68" t="s">
        <v>37</v>
      </c>
      <c r="D31" s="68" t="s">
        <v>37</v>
      </c>
      <c r="E31" s="69" t="s">
        <v>37</v>
      </c>
      <c r="F31" s="68" t="s">
        <v>37</v>
      </c>
      <c r="G31" s="79">
        <v>57.7884</v>
      </c>
      <c r="H31" s="76">
        <v>-14.843</v>
      </c>
      <c r="I31" s="68" t="s">
        <v>37</v>
      </c>
      <c r="J31" s="182">
        <v>42.94540000000001</v>
      </c>
      <c r="K31" s="183"/>
      <c r="L31" s="184"/>
      <c r="M31" s="113">
        <v>18.96</v>
      </c>
      <c r="N31" s="71" t="s">
        <v>37</v>
      </c>
      <c r="O31" s="68" t="s">
        <v>37</v>
      </c>
      <c r="P31" s="68" t="s">
        <v>37</v>
      </c>
      <c r="Q31" s="68" t="s">
        <v>37</v>
      </c>
      <c r="R31" s="129">
        <v>18.96</v>
      </c>
      <c r="S31" s="68" t="s">
        <v>37</v>
      </c>
      <c r="T31" s="125">
        <v>127.4136</v>
      </c>
      <c r="U31" s="68" t="s">
        <v>37</v>
      </c>
      <c r="V31" s="68" t="s">
        <v>37</v>
      </c>
      <c r="W31" s="68" t="s">
        <v>37</v>
      </c>
      <c r="X31" s="68" t="s">
        <v>37</v>
      </c>
      <c r="Y31" s="68" t="s">
        <v>37</v>
      </c>
      <c r="Z31" s="68" t="s">
        <v>37</v>
      </c>
      <c r="AA31" s="68" t="s">
        <v>37</v>
      </c>
      <c r="AB31" s="129">
        <v>127.4136</v>
      </c>
      <c r="AF31" s="21"/>
      <c r="AG31" s="21"/>
      <c r="AH31" s="21"/>
    </row>
    <row r="32" spans="2:34" ht="14.25" customHeight="1">
      <c r="B32" s="105" t="s">
        <v>42</v>
      </c>
      <c r="C32" s="68" t="s">
        <v>37</v>
      </c>
      <c r="D32" s="72" t="s">
        <v>37</v>
      </c>
      <c r="E32" s="73" t="s">
        <v>37</v>
      </c>
      <c r="F32" s="68" t="s">
        <v>37</v>
      </c>
      <c r="G32" s="68" t="s">
        <v>37</v>
      </c>
      <c r="H32" s="68" t="s">
        <v>37</v>
      </c>
      <c r="I32" s="68" t="s">
        <v>37</v>
      </c>
      <c r="J32" s="163" t="s">
        <v>37</v>
      </c>
      <c r="K32" s="164"/>
      <c r="L32" s="165"/>
      <c r="M32" s="71" t="s">
        <v>37</v>
      </c>
      <c r="N32" s="113">
        <v>21.48</v>
      </c>
      <c r="O32" s="68" t="s">
        <v>37</v>
      </c>
      <c r="P32" s="68" t="s">
        <v>37</v>
      </c>
      <c r="Q32" s="114">
        <v>0.2073</v>
      </c>
      <c r="R32" s="130">
        <v>21.6873</v>
      </c>
      <c r="S32" s="68" t="s">
        <v>37</v>
      </c>
      <c r="T32" s="68" t="s">
        <v>37</v>
      </c>
      <c r="U32" s="68" t="s">
        <v>37</v>
      </c>
      <c r="V32" s="68" t="s">
        <v>37</v>
      </c>
      <c r="W32" s="68" t="s">
        <v>37</v>
      </c>
      <c r="X32" s="68" t="s">
        <v>37</v>
      </c>
      <c r="Y32" s="68" t="s">
        <v>37</v>
      </c>
      <c r="Z32" s="68" t="s">
        <v>37</v>
      </c>
      <c r="AA32" s="68" t="s">
        <v>37</v>
      </c>
      <c r="AB32" s="82" t="s">
        <v>37</v>
      </c>
      <c r="AF32" s="21"/>
      <c r="AG32" s="21"/>
      <c r="AH32" s="21"/>
    </row>
    <row r="33" spans="2:28" ht="25.5" customHeight="1">
      <c r="B33" s="81" t="s">
        <v>38</v>
      </c>
      <c r="C33" s="80"/>
      <c r="D33" s="80"/>
      <c r="E33" s="80"/>
      <c r="F33" s="80"/>
      <c r="G33" s="80"/>
      <c r="H33" s="80"/>
      <c r="I33" s="80"/>
      <c r="J33" s="150" t="s">
        <v>39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2:34" s="58" customFormat="1" ht="14.25" customHeight="1">
      <c r="B34" s="93"/>
      <c r="C34" s="74"/>
      <c r="D34" s="74"/>
      <c r="E34" s="74"/>
      <c r="F34" s="74"/>
      <c r="G34" s="74"/>
      <c r="H34" s="74"/>
      <c r="I34" s="74"/>
      <c r="J34" s="94"/>
      <c r="K34" s="95"/>
      <c r="L34" s="95"/>
      <c r="M34" s="74"/>
      <c r="N34" s="59"/>
      <c r="O34" s="74"/>
      <c r="P34" s="74"/>
      <c r="Q34" s="50"/>
      <c r="R34" s="60"/>
      <c r="S34" s="74"/>
      <c r="T34" s="74"/>
      <c r="U34" s="74"/>
      <c r="V34" s="74"/>
      <c r="W34" s="74"/>
      <c r="X34" s="74"/>
      <c r="Y34" s="74"/>
      <c r="Z34" s="74"/>
      <c r="AA34" s="74"/>
      <c r="AB34" s="83"/>
      <c r="AF34" s="96"/>
      <c r="AG34" s="96"/>
      <c r="AH34" s="96"/>
    </row>
    <row r="35" spans="2:28" ht="21" customHeight="1">
      <c r="B35" s="102" t="s">
        <v>47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2:28" ht="14.25" customHeight="1">
      <c r="B36" s="205" t="s">
        <v>59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</row>
    <row r="37" spans="2:28" ht="23.25" customHeight="1">
      <c r="B37" s="84" t="s">
        <v>57</v>
      </c>
      <c r="C37" s="154" t="s">
        <v>14</v>
      </c>
      <c r="D37" s="172"/>
      <c r="E37" s="155"/>
      <c r="F37" s="173" t="s">
        <v>0</v>
      </c>
      <c r="G37" s="168" t="s">
        <v>1</v>
      </c>
      <c r="H37" s="168" t="s">
        <v>2</v>
      </c>
      <c r="I37" s="169" t="s">
        <v>3</v>
      </c>
      <c r="J37" s="175" t="s">
        <v>31</v>
      </c>
      <c r="K37" s="176"/>
      <c r="L37" s="177"/>
      <c r="M37" s="168" t="s">
        <v>58</v>
      </c>
      <c r="N37" s="166" t="s">
        <v>51</v>
      </c>
      <c r="O37" s="166" t="s">
        <v>52</v>
      </c>
      <c r="P37" s="168" t="s">
        <v>9</v>
      </c>
      <c r="Q37" s="169" t="s">
        <v>11</v>
      </c>
      <c r="R37" s="152" t="s">
        <v>32</v>
      </c>
      <c r="S37" s="168" t="s">
        <v>4</v>
      </c>
      <c r="T37" s="168" t="s">
        <v>5</v>
      </c>
      <c r="U37" s="168" t="s">
        <v>6</v>
      </c>
      <c r="V37" s="168" t="s">
        <v>7</v>
      </c>
      <c r="W37" s="168" t="s">
        <v>27</v>
      </c>
      <c r="X37" s="168" t="s">
        <v>8</v>
      </c>
      <c r="Y37" s="168" t="s">
        <v>10</v>
      </c>
      <c r="Z37" s="168" t="s">
        <v>12</v>
      </c>
      <c r="AA37" s="168" t="s">
        <v>13</v>
      </c>
      <c r="AB37" s="152" t="s">
        <v>34</v>
      </c>
    </row>
    <row r="38" spans="2:28" ht="14.25" customHeight="1">
      <c r="B38" s="85"/>
      <c r="C38" s="104" t="s">
        <v>25</v>
      </c>
      <c r="D38" s="154" t="s">
        <v>26</v>
      </c>
      <c r="E38" s="155"/>
      <c r="F38" s="174"/>
      <c r="G38" s="167"/>
      <c r="H38" s="167"/>
      <c r="I38" s="170"/>
      <c r="J38" s="39" t="s">
        <v>15</v>
      </c>
      <c r="K38" s="156" t="s">
        <v>19</v>
      </c>
      <c r="L38" s="157"/>
      <c r="M38" s="167"/>
      <c r="N38" s="167"/>
      <c r="O38" s="167"/>
      <c r="P38" s="167"/>
      <c r="Q38" s="170"/>
      <c r="R38" s="153"/>
      <c r="S38" s="167"/>
      <c r="T38" s="167"/>
      <c r="U38" s="167"/>
      <c r="V38" s="167"/>
      <c r="W38" s="167"/>
      <c r="X38" s="167"/>
      <c r="Y38" s="167"/>
      <c r="Z38" s="167"/>
      <c r="AA38" s="167"/>
      <c r="AB38" s="153"/>
    </row>
    <row r="39" spans="2:28" ht="14.25" customHeight="1">
      <c r="B39" s="15"/>
      <c r="C39" s="99" t="s">
        <v>16</v>
      </c>
      <c r="D39" s="63" t="s">
        <v>17</v>
      </c>
      <c r="E39" s="75" t="s">
        <v>18</v>
      </c>
      <c r="F39" s="65"/>
      <c r="G39" s="64"/>
      <c r="H39" s="64"/>
      <c r="I39" s="77"/>
      <c r="J39" s="48" t="s">
        <v>16</v>
      </c>
      <c r="K39" s="46" t="s">
        <v>17</v>
      </c>
      <c r="L39" s="47" t="s">
        <v>18</v>
      </c>
      <c r="M39" s="31"/>
      <c r="N39" s="18"/>
      <c r="O39" s="18"/>
      <c r="P39" s="51"/>
      <c r="Q39" s="41"/>
      <c r="R39" s="2"/>
      <c r="S39" s="23"/>
      <c r="T39" s="2"/>
      <c r="U39" s="23"/>
      <c r="V39" s="2"/>
      <c r="W39" s="23"/>
      <c r="X39" s="2"/>
      <c r="Y39" s="2"/>
      <c r="Z39" s="2"/>
      <c r="AA39" s="23"/>
      <c r="AB39" s="2"/>
    </row>
    <row r="40" spans="2:33" ht="14.25" customHeight="1">
      <c r="B40" s="101" t="s">
        <v>40</v>
      </c>
      <c r="C40" s="100" t="s">
        <v>29</v>
      </c>
      <c r="D40" s="24">
        <v>0.05902</v>
      </c>
      <c r="E40" s="27">
        <v>0.056</v>
      </c>
      <c r="F40" s="24">
        <v>0.01521</v>
      </c>
      <c r="G40" s="78" t="s">
        <v>37</v>
      </c>
      <c r="H40" s="78" t="s">
        <v>37</v>
      </c>
      <c r="I40" s="27">
        <v>0.0018000000000000002</v>
      </c>
      <c r="J40" s="40" t="s">
        <v>29</v>
      </c>
      <c r="K40" s="25">
        <v>0.07603</v>
      </c>
      <c r="L40" s="26">
        <v>0.07300999999999999</v>
      </c>
      <c r="M40" s="32"/>
      <c r="N40" s="33"/>
      <c r="O40" s="56">
        <v>0.00719</v>
      </c>
      <c r="P40" s="117">
        <v>0.00117</v>
      </c>
      <c r="Q40" s="118">
        <v>6E-05</v>
      </c>
      <c r="R40" s="34">
        <v>0.008419999999999999</v>
      </c>
      <c r="S40" s="28">
        <v>0.00107</v>
      </c>
      <c r="T40" s="29">
        <v>0.028980000000000002</v>
      </c>
      <c r="U40" s="28">
        <v>0.00035000000000000005</v>
      </c>
      <c r="V40" s="29">
        <v>0.0004</v>
      </c>
      <c r="W40" s="28">
        <v>0.00261</v>
      </c>
      <c r="X40" s="29">
        <v>0.00035000000000000005</v>
      </c>
      <c r="Y40" s="29">
        <v>0.00039</v>
      </c>
      <c r="Z40" s="29">
        <v>0.00243</v>
      </c>
      <c r="AA40" s="28">
        <v>0.000182</v>
      </c>
      <c r="AB40" s="30">
        <v>0.03676200000000001</v>
      </c>
      <c r="AE40" s="21"/>
      <c r="AF40" s="21"/>
      <c r="AG40" s="21"/>
    </row>
    <row r="41" spans="2:33" ht="14.25" customHeight="1">
      <c r="B41" s="16" t="s">
        <v>41</v>
      </c>
      <c r="C41" s="68" t="s">
        <v>37</v>
      </c>
      <c r="D41" s="68" t="s">
        <v>37</v>
      </c>
      <c r="E41" s="69" t="s">
        <v>37</v>
      </c>
      <c r="F41" s="68" t="s">
        <v>37</v>
      </c>
      <c r="G41" s="79">
        <v>57.7884</v>
      </c>
      <c r="H41" s="79">
        <v>-14.843</v>
      </c>
      <c r="I41" s="80" t="s">
        <v>37</v>
      </c>
      <c r="J41" s="160">
        <v>42.94540000000001</v>
      </c>
      <c r="K41" s="161"/>
      <c r="L41" s="162"/>
      <c r="M41" s="115">
        <v>18.96</v>
      </c>
      <c r="N41" s="71" t="s">
        <v>37</v>
      </c>
      <c r="O41" s="68" t="s">
        <v>37</v>
      </c>
      <c r="P41" s="68" t="s">
        <v>37</v>
      </c>
      <c r="Q41" s="68" t="s">
        <v>37</v>
      </c>
      <c r="R41" s="131">
        <v>18.96</v>
      </c>
      <c r="S41" s="68" t="s">
        <v>37</v>
      </c>
      <c r="T41" s="68" t="s">
        <v>37</v>
      </c>
      <c r="U41" s="68" t="s">
        <v>37</v>
      </c>
      <c r="V41" s="68" t="s">
        <v>37</v>
      </c>
      <c r="W41" s="68" t="s">
        <v>37</v>
      </c>
      <c r="X41" s="68" t="s">
        <v>37</v>
      </c>
      <c r="Y41" s="68" t="s">
        <v>37</v>
      </c>
      <c r="Z41" s="68" t="s">
        <v>37</v>
      </c>
      <c r="AA41" s="68" t="s">
        <v>37</v>
      </c>
      <c r="AB41" s="82" t="s">
        <v>37</v>
      </c>
      <c r="AE41" s="21"/>
      <c r="AF41" s="21"/>
      <c r="AG41" s="21"/>
    </row>
    <row r="42" spans="2:33" ht="14.25" customHeight="1">
      <c r="B42" s="16" t="s">
        <v>42</v>
      </c>
      <c r="C42" s="68" t="s">
        <v>37</v>
      </c>
      <c r="D42" s="72" t="s">
        <v>37</v>
      </c>
      <c r="E42" s="73" t="s">
        <v>37</v>
      </c>
      <c r="F42" s="68" t="s">
        <v>37</v>
      </c>
      <c r="G42" s="71" t="s">
        <v>37</v>
      </c>
      <c r="H42" s="71" t="s">
        <v>37</v>
      </c>
      <c r="I42" s="80" t="s">
        <v>37</v>
      </c>
      <c r="J42" s="163" t="s">
        <v>37</v>
      </c>
      <c r="K42" s="164"/>
      <c r="L42" s="165"/>
      <c r="M42" s="71" t="s">
        <v>37</v>
      </c>
      <c r="N42" s="116">
        <v>21.48</v>
      </c>
      <c r="O42" s="68" t="s">
        <v>37</v>
      </c>
      <c r="P42" s="71" t="s">
        <v>37</v>
      </c>
      <c r="Q42" s="119">
        <v>0.2073</v>
      </c>
      <c r="R42" s="132">
        <v>21.6873</v>
      </c>
      <c r="S42" s="68" t="s">
        <v>37</v>
      </c>
      <c r="T42" s="68" t="s">
        <v>37</v>
      </c>
      <c r="U42" s="68" t="s">
        <v>37</v>
      </c>
      <c r="V42" s="68" t="s">
        <v>37</v>
      </c>
      <c r="W42" s="68" t="s">
        <v>37</v>
      </c>
      <c r="X42" s="68" t="s">
        <v>37</v>
      </c>
      <c r="Y42" s="68" t="s">
        <v>37</v>
      </c>
      <c r="Z42" s="68" t="s">
        <v>37</v>
      </c>
      <c r="AA42" s="68" t="s">
        <v>37</v>
      </c>
      <c r="AB42" s="82" t="s">
        <v>37</v>
      </c>
      <c r="AE42" s="21"/>
      <c r="AF42" s="21"/>
      <c r="AG42" s="21"/>
    </row>
    <row r="43" spans="2:28" ht="25.5" customHeight="1">
      <c r="B43" s="81" t="s">
        <v>38</v>
      </c>
      <c r="C43" s="80"/>
      <c r="D43" s="80"/>
      <c r="E43" s="80"/>
      <c r="F43" s="80"/>
      <c r="G43" s="80"/>
      <c r="H43" s="80"/>
      <c r="I43" s="80"/>
      <c r="J43" s="150" t="s">
        <v>39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</row>
    <row r="44" spans="2:28" ht="14.25" customHeight="1">
      <c r="B44" s="38" t="s">
        <v>28</v>
      </c>
      <c r="C44" s="5"/>
      <c r="D44" s="5"/>
      <c r="E44" s="5"/>
      <c r="F44" s="5"/>
      <c r="G44" s="5"/>
      <c r="H44" s="5"/>
      <c r="I44" s="5"/>
      <c r="J44" s="10"/>
      <c r="K44" s="10"/>
      <c r="L44" s="10"/>
      <c r="M44" s="32"/>
      <c r="N44" s="35"/>
      <c r="O44" s="32"/>
      <c r="P44" s="37"/>
      <c r="Q44" s="50"/>
      <c r="R44" s="36"/>
      <c r="S44" s="5"/>
      <c r="T44" s="5"/>
      <c r="U44" s="5"/>
      <c r="V44" s="5"/>
      <c r="W44" s="5"/>
      <c r="X44" s="5"/>
      <c r="Y44" s="5"/>
      <c r="Z44" s="5"/>
      <c r="AA44" s="5"/>
      <c r="AB44" s="36"/>
    </row>
    <row r="45" spans="11:28" ht="15" customHeight="1">
      <c r="K45" s="11"/>
      <c r="L45" s="11"/>
      <c r="M45" s="11"/>
      <c r="N45" s="11"/>
      <c r="O45" s="11"/>
      <c r="AB45" s="11"/>
    </row>
  </sheetData>
  <sheetProtection/>
  <mergeCells count="117">
    <mergeCell ref="B7:AB7"/>
    <mergeCell ref="C16:E16"/>
    <mergeCell ref="F16:F17"/>
    <mergeCell ref="G16:G17"/>
    <mergeCell ref="H16:H17"/>
    <mergeCell ref="I16:I17"/>
    <mergeCell ref="J16:L16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D17:E17"/>
    <mergeCell ref="K17:L17"/>
    <mergeCell ref="C19:C20"/>
    <mergeCell ref="D19:D20"/>
    <mergeCell ref="E19:E20"/>
    <mergeCell ref="F19:F20"/>
    <mergeCell ref="G19:G20"/>
    <mergeCell ref="I19:I20"/>
    <mergeCell ref="M19:M20"/>
    <mergeCell ref="N19:N20"/>
    <mergeCell ref="O19:O20"/>
    <mergeCell ref="P19:P20"/>
    <mergeCell ref="Q19:Q20"/>
    <mergeCell ref="R19:R20"/>
    <mergeCell ref="X19:X20"/>
    <mergeCell ref="Z19:Z20"/>
    <mergeCell ref="AA19:AA20"/>
    <mergeCell ref="J21:L21"/>
    <mergeCell ref="J22:L22"/>
    <mergeCell ref="J23:AB23"/>
    <mergeCell ref="C26:E26"/>
    <mergeCell ref="F26:F27"/>
    <mergeCell ref="G26:G27"/>
    <mergeCell ref="H26:H27"/>
    <mergeCell ref="I26:I27"/>
    <mergeCell ref="U26:U27"/>
    <mergeCell ref="V26:V27"/>
    <mergeCell ref="W26:W27"/>
    <mergeCell ref="J26:L26"/>
    <mergeCell ref="M26:M27"/>
    <mergeCell ref="N26:N27"/>
    <mergeCell ref="O26:O27"/>
    <mergeCell ref="P26:P27"/>
    <mergeCell ref="Q26:Q27"/>
    <mergeCell ref="X26:X27"/>
    <mergeCell ref="Y26:Y27"/>
    <mergeCell ref="Z26:Z27"/>
    <mergeCell ref="AA26:AA27"/>
    <mergeCell ref="AB26:AB27"/>
    <mergeCell ref="D27:E27"/>
    <mergeCell ref="K27:L27"/>
    <mergeCell ref="R26:R27"/>
    <mergeCell ref="S26:S27"/>
    <mergeCell ref="T26:T27"/>
    <mergeCell ref="C29:C30"/>
    <mergeCell ref="D29:D30"/>
    <mergeCell ref="E29:E30"/>
    <mergeCell ref="F29:F30"/>
    <mergeCell ref="G29:G30"/>
    <mergeCell ref="H29:H30"/>
    <mergeCell ref="X29:X30"/>
    <mergeCell ref="Z29:Z30"/>
    <mergeCell ref="I29:I30"/>
    <mergeCell ref="J29:J30"/>
    <mergeCell ref="K29:K30"/>
    <mergeCell ref="L29:L30"/>
    <mergeCell ref="M29:M30"/>
    <mergeCell ref="N29:N30"/>
    <mergeCell ref="H37:H38"/>
    <mergeCell ref="I37:I38"/>
    <mergeCell ref="O29:O30"/>
    <mergeCell ref="P29:P30"/>
    <mergeCell ref="Q29:Q30"/>
    <mergeCell ref="R29:R30"/>
    <mergeCell ref="P37:P38"/>
    <mergeCell ref="Q37:Q38"/>
    <mergeCell ref="R37:R38"/>
    <mergeCell ref="AA29:AA30"/>
    <mergeCell ref="J31:L31"/>
    <mergeCell ref="J32:L32"/>
    <mergeCell ref="J33:AB33"/>
    <mergeCell ref="B36:AB36"/>
    <mergeCell ref="C37:E37"/>
    <mergeCell ref="F37:F38"/>
    <mergeCell ref="G37:G38"/>
    <mergeCell ref="D38:E38"/>
    <mergeCell ref="K38:L38"/>
    <mergeCell ref="S37:S38"/>
    <mergeCell ref="T37:T38"/>
    <mergeCell ref="U37:U38"/>
    <mergeCell ref="J37:L37"/>
    <mergeCell ref="M37:M38"/>
    <mergeCell ref="N37:N38"/>
    <mergeCell ref="O37:O38"/>
    <mergeCell ref="J41:L41"/>
    <mergeCell ref="J42:L42"/>
    <mergeCell ref="J43:AB43"/>
    <mergeCell ref="X37:X38"/>
    <mergeCell ref="Y37:Y38"/>
    <mergeCell ref="Z37:Z38"/>
    <mergeCell ref="AA37:AA38"/>
    <mergeCell ref="AB37:AB38"/>
    <mergeCell ref="V37:V38"/>
    <mergeCell ref="W37:W38"/>
  </mergeCells>
  <hyperlinks>
    <hyperlink ref="B36:D36" r:id="rId1" display="Clicca qui per maggiori informazioni"/>
    <hyperlink ref="AG5" r:id="rId2" display="periodi precedenti al 2017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2018-04-03T12:08:52Z</dcterms:created>
  <dcterms:modified xsi:type="dcterms:W3CDTF">2019-04-10T13:30:25Z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